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0"/>
  </bookViews>
  <sheets>
    <sheet name="Сессия 1" sheetId="1" r:id="rId1"/>
    <sheet name="Сессия 2" sheetId="2" r:id="rId2"/>
    <sheet name="Сессия 3" sheetId="3" r:id="rId3"/>
    <sheet name="Сессия 4" sheetId="4" r:id="rId4"/>
    <sheet name="Сессия 5" sheetId="5" r:id="rId5"/>
    <sheet name="Сессия 6" sheetId="6" r:id="rId6"/>
    <sheet name="Сессия 7" sheetId="7" r:id="rId7"/>
    <sheet name="Сессия 8" sheetId="8" r:id="rId8"/>
    <sheet name="Сессия 9" sheetId="9" r:id="rId9"/>
    <sheet name="Сессия 10" sheetId="10" r:id="rId10"/>
    <sheet name="Итог" sheetId="11" r:id="rId11"/>
    <sheet name="Игроки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<sst xmlns="http://schemas.openxmlformats.org/spreadsheetml/2006/main" count="479" uniqueCount="90">
  <si>
    <t>Пар</t>
  </si>
  <si>
    <t>max</t>
  </si>
  <si>
    <t>Сдач</t>
  </si>
  <si>
    <t>М</t>
  </si>
  <si>
    <t>№</t>
  </si>
  <si>
    <t>Фамилии участников</t>
  </si>
  <si>
    <t>r</t>
  </si>
  <si>
    <t>Imp</t>
  </si>
  <si>
    <t>S</t>
  </si>
  <si>
    <t>%</t>
  </si>
  <si>
    <t>МБ</t>
  </si>
  <si>
    <t>Липкинд</t>
  </si>
  <si>
    <t>Минкин</t>
  </si>
  <si>
    <t>Бахчаев</t>
  </si>
  <si>
    <t>Соболев</t>
  </si>
  <si>
    <t>Обыдёнов</t>
  </si>
  <si>
    <t>Рыбакин</t>
  </si>
  <si>
    <t>Крюкова</t>
  </si>
  <si>
    <t>Ситников</t>
  </si>
  <si>
    <t>Меньшикова</t>
  </si>
  <si>
    <t>Балашов</t>
  </si>
  <si>
    <t>Аушев</t>
  </si>
  <si>
    <t>Лотошников</t>
  </si>
  <si>
    <t>Коблов</t>
  </si>
  <si>
    <t>Бакал</t>
  </si>
  <si>
    <t>Васильев</t>
  </si>
  <si>
    <t>Жук</t>
  </si>
  <si>
    <t>Черняк</t>
  </si>
  <si>
    <t>Красинская</t>
  </si>
  <si>
    <t>Жевелев С.</t>
  </si>
  <si>
    <t>Шепеленко</t>
  </si>
  <si>
    <t>Матюшин</t>
  </si>
  <si>
    <t>Кремс</t>
  </si>
  <si>
    <t>Рыскин</t>
  </si>
  <si>
    <t>Рыскина</t>
  </si>
  <si>
    <t>Хазанов</t>
  </si>
  <si>
    <t>Романова</t>
  </si>
  <si>
    <t>Приведенцев</t>
  </si>
  <si>
    <t>Академова</t>
  </si>
  <si>
    <t>Агапов</t>
  </si>
  <si>
    <t>Балашова А.</t>
  </si>
  <si>
    <t>Балашов А.</t>
  </si>
  <si>
    <t>Шакурова</t>
  </si>
  <si>
    <t>Кочмарёв</t>
  </si>
  <si>
    <t>Алаева</t>
  </si>
  <si>
    <t>Петрухин</t>
  </si>
  <si>
    <t>Минеева</t>
  </si>
  <si>
    <t>Тявин</t>
  </si>
  <si>
    <t>Полькин</t>
  </si>
  <si>
    <t>Жевелев В.</t>
  </si>
  <si>
    <t>Екимова</t>
  </si>
  <si>
    <t>Беляев</t>
  </si>
  <si>
    <t>Ave</t>
  </si>
  <si>
    <t>Турнир Гран При Самара 2014 ("на макс")</t>
  </si>
  <si>
    <t>Сеесия 1. 18 августа 2014г.</t>
  </si>
  <si>
    <t>Adj</t>
  </si>
  <si>
    <t>Сеесия 2. 1 сентября 2014г.</t>
  </si>
  <si>
    <t>Турнир "Гран При Самара 2014" ("на макс")</t>
  </si>
  <si>
    <t>Разряды игроков</t>
  </si>
  <si>
    <t>Фамилия</t>
  </si>
  <si>
    <t>Савинов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</si>
  <si>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</si>
  <si>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</si>
  <si>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</si>
  <si>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</si>
  <si>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</si>
  <si>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</si>
  <si>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Попов</t>
  </si>
  <si>
    <t>Шабанов</t>
  </si>
  <si>
    <t>Савицкая</t>
  </si>
  <si>
    <t>Никитин</t>
  </si>
  <si>
    <t>Ефремов</t>
  </si>
  <si>
    <t>Купцов</t>
  </si>
  <si>
    <t>Марфутин</t>
  </si>
  <si>
    <t>Кеняйкин</t>
  </si>
  <si>
    <t>Дмитриев</t>
  </si>
  <si>
    <t>Пестов</t>
  </si>
  <si>
    <t>Черняк Г.</t>
  </si>
  <si>
    <t>Сафонов</t>
  </si>
  <si>
    <t>Евдокимов</t>
  </si>
  <si>
    <t>Рахилькин</t>
  </si>
  <si>
    <t>Глазов</t>
  </si>
  <si>
    <t>Сеесия 3. 22 сентября 2014г.</t>
  </si>
  <si>
    <t>Сеесия 4. 29 сентября 2014г.</t>
  </si>
  <si>
    <t>Сеесия 5. 13 октября 2014г.</t>
  </si>
  <si>
    <t>Сеесия 6. 27 октября 2014г.</t>
  </si>
  <si>
    <t>Сеесия 7. 10 ноября 2014г.</t>
  </si>
  <si>
    <t>Сеесия 8. 1 декабря 2014г.</t>
  </si>
  <si>
    <t>Сеесия 9. 8 декабря 2014г.</t>
  </si>
  <si>
    <t>Сеесия 10. 22 декабря 2014г.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</si>
</sst>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"/>
    <numFmt numFmtId="170" formatCode="#,##0;0%"/>
    <numFmt numFmtId="171" formatCode="#,##0.000"/>
    <numFmt numFmtId="172" formatCode="#,##0.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dd/mmm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_(* #,##0.0_);_(* \(#,##0.0\);_(* &quot;-&quot;_);_(@_)"/>
    <numFmt numFmtId="192" formatCode="_(* #,##0.00_);_(* \(#,##0.00\);_(* &quot;-&quot;_);_(@_)"/>
    <numFmt numFmtId="193" formatCode="#,##0_ ;[Red]\-#,##0\ 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#,##0.00%;[Red]\&lt;#,##0.%\&gt;"/>
    <numFmt numFmtId="200" formatCode="0.0000"/>
    <numFmt numFmtId="201" formatCode="\+;\-;"/>
  </numFmts>
  <fonts count="35"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9"/>
      <name val="Arial Cyr"/>
      <family val="0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sz val="8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Arial Cyr"/>
      <family val="2"/>
    </font>
    <font>
      <sz val="9"/>
      <color indexed="25"/>
      <name val="Arial Cyr"/>
      <family val="2"/>
    </font>
    <font>
      <b/>
      <sz val="10"/>
      <color indexed="10"/>
      <name val="Arial Cyr"/>
      <family val="0"/>
    </font>
    <font>
      <sz val="9"/>
      <color indexed="42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0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3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164" fontId="4" fillId="0" borderId="0" xfId="55" applyNumberFormat="1" applyFont="1" applyAlignment="1">
      <alignment horizontal="centerContinuous"/>
      <protection/>
    </xf>
    <xf numFmtId="0" fontId="6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Continuous"/>
      <protection/>
    </xf>
    <xf numFmtId="0" fontId="0" fillId="0" borderId="11" xfId="58" applyFont="1" applyBorder="1" applyAlignment="1">
      <alignment horizontal="center"/>
      <protection/>
    </xf>
    <xf numFmtId="0" fontId="8" fillId="18" borderId="0" xfId="58" applyFont="1" applyFill="1" applyAlignment="1">
      <alignment horizontal="center"/>
      <protection/>
    </xf>
    <xf numFmtId="0" fontId="8" fillId="18" borderId="0" xfId="58" applyFont="1" applyFill="1" applyBorder="1" applyAlignment="1">
      <alignment horizontal="centerContinuous"/>
      <protection/>
    </xf>
    <xf numFmtId="0" fontId="9" fillId="18" borderId="0" xfId="58" applyFont="1" applyFill="1" applyAlignment="1">
      <alignment horizontal="center"/>
      <protection/>
    </xf>
    <xf numFmtId="4" fontId="10" fillId="18" borderId="0" xfId="58" applyNumberFormat="1" applyFont="1" applyFill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2" fillId="0" borderId="13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11" fillId="0" borderId="13" xfId="60" applyNumberFormat="1" applyFont="1" applyBorder="1" applyAlignment="1">
      <alignment horizontal="center"/>
      <protection/>
    </xf>
    <xf numFmtId="2" fontId="5" fillId="0" borderId="12" xfId="60" applyNumberFormat="1" applyFont="1" applyBorder="1" applyAlignment="1">
      <alignment horizontal="center"/>
      <protection/>
    </xf>
    <xf numFmtId="10" fontId="12" fillId="0" borderId="12" xfId="60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3" xfId="60" applyFont="1" applyFill="1" applyBorder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Alignment="1">
      <alignment horizontal="left"/>
      <protection/>
    </xf>
    <xf numFmtId="0" fontId="0" fillId="0" borderId="0" xfId="60">
      <alignment/>
      <protection/>
    </xf>
    <xf numFmtId="0" fontId="2" fillId="0" borderId="0" xfId="60" applyFont="1">
      <alignment/>
      <protection/>
    </xf>
    <xf numFmtId="10" fontId="0" fillId="0" borderId="0" xfId="60" applyNumberFormat="1">
      <alignment/>
      <protection/>
    </xf>
    <xf numFmtId="0" fontId="5" fillId="0" borderId="0" xfId="53">
      <alignment/>
      <protection/>
    </xf>
    <xf numFmtId="0" fontId="31" fillId="0" borderId="0" xfId="57" applyFont="1" applyBorder="1" applyAlignment="1">
      <alignment horizontal="centerContinuous"/>
      <protection/>
    </xf>
    <xf numFmtId="0" fontId="0" fillId="0" borderId="0" xfId="56" applyAlignment="1">
      <alignment horizontal="centerContinuous"/>
      <protection/>
    </xf>
    <xf numFmtId="2" fontId="0" fillId="0" borderId="0" xfId="56" applyNumberForma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32" fillId="0" borderId="0" xfId="57" applyFont="1" applyBorder="1" applyAlignment="1">
      <alignment horizontal="centerContinuous"/>
      <protection/>
    </xf>
    <xf numFmtId="0" fontId="8" fillId="18" borderId="0" xfId="57" applyFont="1" applyFill="1" applyAlignment="1">
      <alignment horizontal="center"/>
      <protection/>
    </xf>
    <xf numFmtId="0" fontId="8" fillId="18" borderId="0" xfId="57" applyFont="1" applyFill="1" applyAlignment="1">
      <alignment horizontal="centerContinuous"/>
      <protection/>
    </xf>
    <xf numFmtId="0" fontId="0" fillId="0" borderId="0" xfId="60" applyFont="1" applyAlignment="1">
      <alignment horizontal="center"/>
      <protection/>
    </xf>
    <xf numFmtId="200" fontId="0" fillId="0" borderId="0" xfId="60" applyNumberFormat="1">
      <alignment/>
      <protection/>
    </xf>
    <xf numFmtId="0" fontId="0" fillId="0" borderId="0" xfId="60" applyAlignment="1">
      <alignment horizontal="centerContinuous"/>
      <protection/>
    </xf>
    <xf numFmtId="10" fontId="0" fillId="0" borderId="0" xfId="60" applyNumberFormat="1" applyAlignment="1">
      <alignment horizontal="centerContinuous"/>
      <protection/>
    </xf>
    <xf numFmtId="0" fontId="0" fillId="0" borderId="12" xfId="60" applyBorder="1">
      <alignment/>
      <protection/>
    </xf>
    <xf numFmtId="0" fontId="2" fillId="0" borderId="13" xfId="60" applyFont="1" applyBorder="1">
      <alignment/>
      <protection/>
    </xf>
    <xf numFmtId="0" fontId="2" fillId="0" borderId="16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/>
      <protection/>
    </xf>
    <xf numFmtId="0" fontId="2" fillId="0" borderId="13" xfId="60" applyFont="1" applyFill="1" applyBorder="1">
      <alignment/>
      <protection/>
    </xf>
    <xf numFmtId="0" fontId="5" fillId="0" borderId="0" xfId="59" applyFont="1" applyAlignment="1">
      <alignment horizontal="centerContinuous"/>
      <protection/>
    </xf>
    <xf numFmtId="0" fontId="3" fillId="0" borderId="0" xfId="59" applyFont="1" applyAlignment="1">
      <alignment horizontal="left"/>
      <protection/>
    </xf>
    <xf numFmtId="0" fontId="11" fillId="0" borderId="0" xfId="59" applyNumberFormat="1" applyFont="1" applyAlignment="1">
      <alignment horizontal="center"/>
      <protection/>
    </xf>
    <xf numFmtId="4" fontId="11" fillId="0" borderId="0" xfId="54" applyNumberFormat="1" applyFont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5" fillId="0" borderId="0" xfId="59" applyFont="1" applyBorder="1" applyAlignment="1">
      <alignment horizontal="centerContinuous"/>
      <protection/>
    </xf>
    <xf numFmtId="0" fontId="11" fillId="0" borderId="0" xfId="59" applyNumberFormat="1" applyFont="1" applyBorder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8" fillId="18" borderId="0" xfId="59" applyFont="1" applyFill="1" applyAlignment="1">
      <alignment horizontal="center" vertical="center"/>
      <protection/>
    </xf>
    <xf numFmtId="0" fontId="8" fillId="18" borderId="0" xfId="59" applyFont="1" applyFill="1" applyBorder="1" applyAlignment="1">
      <alignment horizontal="center" vertical="center"/>
      <protection/>
    </xf>
    <xf numFmtId="0" fontId="9" fillId="18" borderId="0" xfId="59" applyNumberFormat="1" applyFont="1" applyFill="1" applyAlignment="1">
      <alignment horizontal="center" vertical="center"/>
      <protection/>
    </xf>
    <xf numFmtId="0" fontId="5" fillId="0" borderId="0" xfId="59" applyFont="1" applyFill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1" fillId="0" borderId="0" xfId="59" applyNumberFormat="1" applyFont="1" applyFill="1" applyAlignment="1">
      <alignment horizontal="center"/>
      <protection/>
    </xf>
    <xf numFmtId="0" fontId="0" fillId="0" borderId="0" xfId="59" applyFont="1" applyFill="1">
      <alignment/>
      <protection/>
    </xf>
    <xf numFmtId="168" fontId="5" fillId="0" borderId="0" xfId="59" applyNumberFormat="1" applyFont="1" applyFill="1" applyAlignment="1">
      <alignment horizontal="center"/>
      <protection/>
    </xf>
    <xf numFmtId="168" fontId="5" fillId="0" borderId="0" xfId="59" applyNumberFormat="1" applyFont="1" applyAlignment="1">
      <alignment horizontal="center"/>
      <protection/>
    </xf>
    <xf numFmtId="1" fontId="0" fillId="0" borderId="0" xfId="59" applyNumberFormat="1" applyFont="1" applyAlignment="1">
      <alignment horizontal="center"/>
      <protection/>
    </xf>
    <xf numFmtId="1" fontId="0" fillId="0" borderId="0" xfId="65" applyNumberFormat="1" applyFont="1" applyFill="1" applyAlignment="1">
      <alignment horizontal="center"/>
    </xf>
    <xf numFmtId="0" fontId="0" fillId="0" borderId="0" xfId="59" applyFont="1" applyAlignment="1">
      <alignment horizontal="center"/>
      <protection/>
    </xf>
    <xf numFmtId="3" fontId="11" fillId="0" borderId="0" xfId="59" applyNumberFormat="1" applyFont="1" applyAlignment="1">
      <alignment horizontal="center"/>
      <protection/>
    </xf>
    <xf numFmtId="1" fontId="11" fillId="0" borderId="0" xfId="59" applyNumberFormat="1" applyFont="1" applyAlignment="1">
      <alignment horizontal="center"/>
      <protection/>
    </xf>
    <xf numFmtId="1" fontId="11" fillId="0" borderId="0" xfId="59" applyNumberFormat="1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4" fontId="11" fillId="0" borderId="0" xfId="59" applyNumberFormat="1" applyFont="1" applyAlignment="1">
      <alignment horizontal="center"/>
      <protection/>
    </xf>
    <xf numFmtId="0" fontId="5" fillId="0" borderId="0" xfId="59" applyFont="1">
      <alignment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8" xfId="56" applyFill="1" applyBorder="1" applyAlignment="1">
      <alignment horizontal="center"/>
      <protection/>
    </xf>
    <xf numFmtId="199" fontId="0" fillId="0" borderId="18" xfId="65" applyNumberFormat="1" applyFont="1" applyFill="1" applyBorder="1" applyAlignment="1">
      <alignment horizontal="center"/>
    </xf>
    <xf numFmtId="10" fontId="0" fillId="0" borderId="18" xfId="65" applyNumberFormat="1" applyFont="1" applyFill="1" applyBorder="1" applyAlignment="1">
      <alignment horizontal="center"/>
    </xf>
    <xf numFmtId="199" fontId="0" fillId="0" borderId="18" xfId="60" applyNumberFormat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19" xfId="56" applyFill="1" applyBorder="1" applyAlignment="1">
      <alignment horizontal="center"/>
      <protection/>
    </xf>
    <xf numFmtId="199" fontId="0" fillId="0" borderId="19" xfId="65" applyNumberFormat="1" applyFont="1" applyFill="1" applyBorder="1" applyAlignment="1">
      <alignment horizontal="center"/>
    </xf>
    <xf numFmtId="199" fontId="0" fillId="0" borderId="19" xfId="60" applyNumberFormat="1" applyBorder="1" applyAlignment="1">
      <alignment horizontal="center"/>
      <protection/>
    </xf>
    <xf numFmtId="0" fontId="0" fillId="0" borderId="19" xfId="60" applyBorder="1">
      <alignment/>
      <protection/>
    </xf>
    <xf numFmtId="0" fontId="2" fillId="0" borderId="16" xfId="60" applyFont="1" applyFill="1" applyBorder="1" applyAlignment="1">
      <alignment horizontal="center"/>
      <protection/>
    </xf>
    <xf numFmtId="0" fontId="2" fillId="0" borderId="17" xfId="60" applyFont="1" applyFill="1" applyBorder="1" applyAlignment="1">
      <alignment horizontal="center"/>
      <protection/>
    </xf>
    <xf numFmtId="0" fontId="33" fillId="0" borderId="18" xfId="56" applyFont="1" applyFill="1" applyBorder="1" applyAlignment="1">
      <alignment horizontal="center"/>
      <protection/>
    </xf>
    <xf numFmtId="0" fontId="33" fillId="0" borderId="19" xfId="56" applyFont="1" applyFill="1" applyBorder="1" applyAlignment="1">
      <alignment horizontal="center"/>
      <protection/>
    </xf>
    <xf numFmtId="0" fontId="0" fillId="0" borderId="20" xfId="58" applyFont="1" applyBorder="1" applyAlignment="1">
      <alignment horizontal="center"/>
      <protection/>
    </xf>
    <xf numFmtId="0" fontId="0" fillId="0" borderId="21" xfId="58" applyFont="1" applyBorder="1" applyAlignment="1">
      <alignment horizontal="center"/>
      <protection/>
    </xf>
    <xf numFmtId="4" fontId="34" fillId="18" borderId="0" xfId="58" applyNumberFormat="1" applyFont="1" applyFill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2" fillId="0" borderId="13" xfId="60" applyFont="1" applyBorder="1" applyAlignment="1">
      <alignment horizontal="center"/>
      <protection/>
    </xf>
    <xf numFmtId="0" fontId="11" fillId="0" borderId="13" xfId="60" applyNumberFormat="1" applyFont="1" applyBorder="1" applyAlignment="1">
      <alignment horizontal="center"/>
      <protection/>
    </xf>
    <xf numFmtId="2" fontId="5" fillId="0" borderId="12" xfId="60" applyNumberFormat="1" applyFont="1" applyBorder="1" applyAlignment="1">
      <alignment horizontal="center"/>
      <protection/>
    </xf>
    <xf numFmtId="10" fontId="12" fillId="0" borderId="12" xfId="60" applyNumberFormat="1" applyFont="1" applyBorder="1" applyAlignment="1">
      <alignment horizontal="center"/>
      <protection/>
    </xf>
    <xf numFmtId="0" fontId="2" fillId="0" borderId="13" xfId="60" applyFont="1" applyFill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Border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2" fontId="0" fillId="0" borderId="0" xfId="60" applyNumberFormat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_09_05" xfId="53"/>
    <cellStyle name="Обычный_15 января" xfId="54"/>
    <cellStyle name="Обычный_1-apr" xfId="55"/>
    <cellStyle name="Обычный_Pair2002Predv" xfId="56"/>
    <cellStyle name="Обычный_Result_4 (2)" xfId="57"/>
    <cellStyle name="Обычный_Result_4 (2)_03_03_17_3" xfId="58"/>
    <cellStyle name="Обычный_Result_4 (2)_ComTour9Long" xfId="59"/>
    <cellStyle name="Обычный_Книга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dxfs count="1"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_12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  <sheetName val="Игро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54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10</v>
      </c>
      <c r="I3" s="9" t="s">
        <v>1</v>
      </c>
    </row>
    <row r="4" spans="1:9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144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1" ht="12.75">
      <c r="A6" s="42">
        <v>1</v>
      </c>
      <c r="B6" s="43">
        <v>9</v>
      </c>
      <c r="C6" s="44" t="s">
        <v>20</v>
      </c>
      <c r="D6" s="45" t="s">
        <v>33</v>
      </c>
      <c r="E6" s="20">
        <v>-1.5</v>
      </c>
      <c r="F6" s="21">
        <v>30.6875</v>
      </c>
      <c r="G6" s="21">
        <v>91.55</v>
      </c>
      <c r="H6" s="21">
        <v>1</v>
      </c>
      <c r="I6" s="22">
        <v>0.6305147058823529</v>
      </c>
      <c r="J6" s="23">
        <v>11</v>
      </c>
      <c r="K6" s="39"/>
    </row>
    <row r="7" spans="1:11" ht="12.75">
      <c r="A7" s="42">
        <v>2</v>
      </c>
      <c r="B7" s="46">
        <v>6</v>
      </c>
      <c r="C7" s="44" t="s">
        <v>11</v>
      </c>
      <c r="D7" s="45" t="s">
        <v>12</v>
      </c>
      <c r="E7" s="20">
        <v>0.5</v>
      </c>
      <c r="F7" s="21">
        <v>12.25</v>
      </c>
      <c r="G7" s="21">
        <v>82.75</v>
      </c>
      <c r="H7" s="21">
        <v>3</v>
      </c>
      <c r="I7" s="22">
        <v>0.5538194444444444</v>
      </c>
      <c r="J7" s="23">
        <v>5</v>
      </c>
      <c r="K7" s="39"/>
    </row>
    <row r="8" spans="1:11" ht="12.75">
      <c r="A8" s="42">
        <v>4</v>
      </c>
      <c r="B8" s="46">
        <v>2</v>
      </c>
      <c r="C8" s="44" t="s">
        <v>38</v>
      </c>
      <c r="D8" s="45" t="s">
        <v>26</v>
      </c>
      <c r="E8" s="20">
        <v>1.5</v>
      </c>
      <c r="F8" s="21">
        <v>-0.125</v>
      </c>
      <c r="G8" s="21">
        <v>79.25</v>
      </c>
      <c r="H8" s="21"/>
      <c r="I8" s="22">
        <v>0.5503472222222222</v>
      </c>
      <c r="J8" s="23">
        <v>2</v>
      </c>
      <c r="K8" s="39"/>
    </row>
    <row r="9" spans="1:11" ht="12.75">
      <c r="A9" s="42">
        <v>3</v>
      </c>
      <c r="B9" s="46">
        <v>5</v>
      </c>
      <c r="C9" s="44" t="s">
        <v>17</v>
      </c>
      <c r="D9" s="45" t="s">
        <v>18</v>
      </c>
      <c r="E9" s="20">
        <v>1</v>
      </c>
      <c r="F9" s="21">
        <v>13.5625</v>
      </c>
      <c r="G9" s="21">
        <v>79.75</v>
      </c>
      <c r="H9" s="21">
        <v>1</v>
      </c>
      <c r="I9" s="22">
        <v>0.546875</v>
      </c>
      <c r="J9" s="23">
        <v>1</v>
      </c>
      <c r="K9" s="39"/>
    </row>
    <row r="10" spans="1:11" ht="12.75">
      <c r="A10" s="42">
        <v>5</v>
      </c>
      <c r="B10" s="46">
        <v>3</v>
      </c>
      <c r="C10" s="44" t="s">
        <v>36</v>
      </c>
      <c r="D10" s="45" t="s">
        <v>30</v>
      </c>
      <c r="E10" s="20">
        <v>3</v>
      </c>
      <c r="F10" s="21">
        <v>-10</v>
      </c>
      <c r="G10" s="21">
        <v>70</v>
      </c>
      <c r="H10" s="21"/>
      <c r="I10" s="22">
        <v>0.4861111111111111</v>
      </c>
      <c r="J10" s="23"/>
      <c r="K10" s="39"/>
    </row>
    <row r="11" spans="1:11" ht="12.75">
      <c r="A11" s="42">
        <v>7</v>
      </c>
      <c r="B11" s="46">
        <v>4</v>
      </c>
      <c r="C11" s="44" t="s">
        <v>39</v>
      </c>
      <c r="D11" s="45" t="s">
        <v>23</v>
      </c>
      <c r="E11" s="20">
        <v>2</v>
      </c>
      <c r="F11" s="21">
        <v>-0.4375</v>
      </c>
      <c r="G11" s="21">
        <v>68.7</v>
      </c>
      <c r="H11" s="21"/>
      <c r="I11" s="22">
        <v>0.47708333333333336</v>
      </c>
      <c r="J11" s="23"/>
      <c r="K11" s="39"/>
    </row>
    <row r="12" spans="1:11" ht="12.75">
      <c r="A12" s="42">
        <v>6</v>
      </c>
      <c r="B12" s="46">
        <v>1</v>
      </c>
      <c r="C12" s="44" t="s">
        <v>46</v>
      </c>
      <c r="D12" s="45" t="s">
        <v>22</v>
      </c>
      <c r="E12" s="20">
        <v>2</v>
      </c>
      <c r="F12" s="21">
        <v>7.4375</v>
      </c>
      <c r="G12" s="21">
        <v>69.55</v>
      </c>
      <c r="H12" s="21">
        <v>2</v>
      </c>
      <c r="I12" s="22">
        <v>0.4690972222222222</v>
      </c>
      <c r="J12" s="23"/>
      <c r="K12" s="39"/>
    </row>
    <row r="13" spans="1:11" ht="12.75">
      <c r="A13" s="42">
        <v>8</v>
      </c>
      <c r="B13" s="46">
        <v>8</v>
      </c>
      <c r="C13" s="44" t="s">
        <v>34</v>
      </c>
      <c r="D13" s="45" t="s">
        <v>13</v>
      </c>
      <c r="E13" s="20">
        <v>0.5</v>
      </c>
      <c r="F13" s="21">
        <v>3.25</v>
      </c>
      <c r="G13" s="21">
        <v>65.55</v>
      </c>
      <c r="H13" s="21"/>
      <c r="I13" s="22">
        <v>0.4552083333333333</v>
      </c>
      <c r="J13" s="23"/>
      <c r="K13" s="39"/>
    </row>
    <row r="14" spans="1:11" ht="12.75">
      <c r="A14" s="42">
        <v>9</v>
      </c>
      <c r="B14" s="46">
        <v>7</v>
      </c>
      <c r="C14" s="18" t="s">
        <v>15</v>
      </c>
      <c r="D14" s="19" t="s">
        <v>16</v>
      </c>
      <c r="E14" s="20">
        <v>1</v>
      </c>
      <c r="F14" s="21">
        <v>-16.375</v>
      </c>
      <c r="G14" s="21">
        <v>65.5</v>
      </c>
      <c r="H14" s="21">
        <v>3</v>
      </c>
      <c r="I14" s="22">
        <v>0.4340277777777778</v>
      </c>
      <c r="J14" s="23"/>
      <c r="K14" s="39"/>
    </row>
    <row r="15" spans="1:11" ht="12.75">
      <c r="A15" s="42">
        <v>10</v>
      </c>
      <c r="B15" s="43">
        <v>10</v>
      </c>
      <c r="C15" s="18" t="s">
        <v>25</v>
      </c>
      <c r="D15" s="19" t="s">
        <v>14</v>
      </c>
      <c r="E15" s="20">
        <v>0</v>
      </c>
      <c r="F15" s="21">
        <v>-36.25</v>
      </c>
      <c r="G15" s="21">
        <v>49</v>
      </c>
      <c r="H15" s="21">
        <v>3</v>
      </c>
      <c r="I15" s="22">
        <v>0.3194444444444444</v>
      </c>
      <c r="J15" s="23"/>
      <c r="K15" s="3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89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  <c r="K4" s="8">
        <v>20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3" ht="12.75">
      <c r="A6" s="16">
        <v>1</v>
      </c>
      <c r="B6" s="24">
        <v>7</v>
      </c>
      <c r="C6" s="18" t="s">
        <v>25</v>
      </c>
      <c r="D6" s="19" t="s">
        <v>14</v>
      </c>
      <c r="E6" s="20">
        <v>-0.5</v>
      </c>
      <c r="F6" s="21">
        <v>28.125</v>
      </c>
      <c r="G6" s="21">
        <v>94</v>
      </c>
      <c r="H6" s="21"/>
      <c r="I6" s="22">
        <v>0.5875</v>
      </c>
      <c r="J6" s="23">
        <v>14</v>
      </c>
      <c r="K6" s="103"/>
      <c r="M6" s="104"/>
    </row>
    <row r="7" spans="1:13" ht="12.75">
      <c r="A7" s="16">
        <v>2</v>
      </c>
      <c r="B7" s="24">
        <v>9</v>
      </c>
      <c r="C7" s="18" t="s">
        <v>38</v>
      </c>
      <c r="D7" s="19" t="s">
        <v>26</v>
      </c>
      <c r="E7" s="20">
        <v>1.5</v>
      </c>
      <c r="F7" s="21">
        <v>12.9375</v>
      </c>
      <c r="G7" s="21">
        <v>93</v>
      </c>
      <c r="H7" s="21"/>
      <c r="I7" s="22">
        <v>0.58125</v>
      </c>
      <c r="J7" s="23">
        <v>6</v>
      </c>
      <c r="K7" s="103"/>
      <c r="M7" s="104"/>
    </row>
    <row r="8" spans="1:13" ht="12.75">
      <c r="A8" s="16">
        <v>3</v>
      </c>
      <c r="B8" s="17">
        <v>3</v>
      </c>
      <c r="C8" s="18" t="s">
        <v>17</v>
      </c>
      <c r="D8" s="19" t="s">
        <v>18</v>
      </c>
      <c r="E8" s="20">
        <v>1</v>
      </c>
      <c r="F8" s="21">
        <v>-6.625</v>
      </c>
      <c r="G8" s="21">
        <v>87</v>
      </c>
      <c r="H8" s="21"/>
      <c r="I8" s="22">
        <v>0.54375</v>
      </c>
      <c r="J8" s="23">
        <v>3</v>
      </c>
      <c r="K8" s="103"/>
      <c r="M8" s="104"/>
    </row>
    <row r="9" spans="1:13" ht="12.75">
      <c r="A9" s="16">
        <v>4</v>
      </c>
      <c r="B9" s="24">
        <v>11</v>
      </c>
      <c r="C9" s="18" t="s">
        <v>20</v>
      </c>
      <c r="D9" s="19" t="s">
        <v>33</v>
      </c>
      <c r="E9" s="20">
        <v>-1.75</v>
      </c>
      <c r="F9" s="21">
        <v>3.625</v>
      </c>
      <c r="G9" s="21">
        <v>86</v>
      </c>
      <c r="H9" s="21"/>
      <c r="I9" s="22">
        <v>0.5375</v>
      </c>
      <c r="J9" s="23">
        <v>1</v>
      </c>
      <c r="K9" s="103"/>
      <c r="M9" s="104"/>
    </row>
    <row r="10" spans="1:13" ht="12.75">
      <c r="A10" s="16">
        <v>5</v>
      </c>
      <c r="B10" s="17">
        <v>8</v>
      </c>
      <c r="C10" s="18" t="s">
        <v>15</v>
      </c>
      <c r="D10" s="19" t="s">
        <v>16</v>
      </c>
      <c r="E10" s="20">
        <v>1</v>
      </c>
      <c r="F10" s="21">
        <v>50.5</v>
      </c>
      <c r="G10" s="21">
        <v>84</v>
      </c>
      <c r="H10" s="21"/>
      <c r="I10" s="22">
        <v>0.525</v>
      </c>
      <c r="J10" s="23"/>
      <c r="K10" s="103"/>
      <c r="M10" s="104"/>
    </row>
    <row r="11" spans="1:13" ht="12.75">
      <c r="A11" s="16">
        <v>6</v>
      </c>
      <c r="B11" s="24">
        <v>1</v>
      </c>
      <c r="C11" s="18" t="s">
        <v>11</v>
      </c>
      <c r="D11" s="19" t="s">
        <v>12</v>
      </c>
      <c r="E11" s="20">
        <v>0.5</v>
      </c>
      <c r="F11" s="21">
        <v>-8.5625</v>
      </c>
      <c r="G11" s="21">
        <v>82</v>
      </c>
      <c r="H11" s="21"/>
      <c r="I11" s="22">
        <v>0.5125</v>
      </c>
      <c r="J11" s="23"/>
      <c r="K11" s="103"/>
      <c r="M11" s="104"/>
    </row>
    <row r="12" spans="1:13" ht="12.75">
      <c r="A12" s="16">
        <v>7</v>
      </c>
      <c r="B12" s="24">
        <v>6</v>
      </c>
      <c r="C12" s="18" t="s">
        <v>24</v>
      </c>
      <c r="D12" s="19" t="s">
        <v>48</v>
      </c>
      <c r="E12" s="20">
        <v>-0.25</v>
      </c>
      <c r="F12" s="21">
        <v>-12.125</v>
      </c>
      <c r="G12" s="21">
        <v>77</v>
      </c>
      <c r="H12" s="21"/>
      <c r="I12" s="22">
        <v>0.48125</v>
      </c>
      <c r="J12" s="23"/>
      <c r="K12" s="103"/>
      <c r="M12" s="104"/>
    </row>
    <row r="13" spans="1:13" ht="12.75">
      <c r="A13" s="16">
        <v>8</v>
      </c>
      <c r="B13" s="24">
        <v>4</v>
      </c>
      <c r="C13" s="18" t="s">
        <v>46</v>
      </c>
      <c r="D13" s="19" t="s">
        <v>22</v>
      </c>
      <c r="E13" s="20">
        <v>2</v>
      </c>
      <c r="F13" s="21">
        <v>-2.4375</v>
      </c>
      <c r="G13" s="21">
        <v>76</v>
      </c>
      <c r="H13" s="21">
        <v>3</v>
      </c>
      <c r="I13" s="22">
        <v>0.45625</v>
      </c>
      <c r="J13" s="23"/>
      <c r="K13" s="103"/>
      <c r="M13" s="104"/>
    </row>
    <row r="14" spans="1:13" ht="12.75">
      <c r="A14" s="16">
        <v>9</v>
      </c>
      <c r="B14" s="17">
        <v>10</v>
      </c>
      <c r="C14" s="18" t="s">
        <v>36</v>
      </c>
      <c r="D14" s="19" t="s">
        <v>30</v>
      </c>
      <c r="E14" s="20">
        <v>3</v>
      </c>
      <c r="F14" s="21">
        <v>-5.1875</v>
      </c>
      <c r="G14" s="21">
        <v>68</v>
      </c>
      <c r="H14" s="21"/>
      <c r="I14" s="22">
        <v>0.425</v>
      </c>
      <c r="J14" s="23"/>
      <c r="K14" s="103"/>
      <c r="M14" s="104"/>
    </row>
    <row r="15" spans="1:13" ht="12.75">
      <c r="A15" s="16">
        <v>10</v>
      </c>
      <c r="B15" s="24">
        <v>2</v>
      </c>
      <c r="C15" s="18" t="s">
        <v>21</v>
      </c>
      <c r="D15" s="19" t="s">
        <v>23</v>
      </c>
      <c r="E15" s="20">
        <v>2</v>
      </c>
      <c r="F15" s="21">
        <v>-24.3125</v>
      </c>
      <c r="G15" s="21">
        <v>68</v>
      </c>
      <c r="H15" s="21">
        <v>1</v>
      </c>
      <c r="I15" s="22">
        <v>0.41875</v>
      </c>
      <c r="J15" s="23"/>
      <c r="K15" s="103"/>
      <c r="M15" s="104"/>
    </row>
    <row r="16" spans="1:13" ht="12.75">
      <c r="A16" s="16">
        <v>11</v>
      </c>
      <c r="B16" s="24">
        <v>5</v>
      </c>
      <c r="C16" s="18" t="s">
        <v>28</v>
      </c>
      <c r="D16" s="19" t="s">
        <v>65</v>
      </c>
      <c r="E16" s="20">
        <v>3.5</v>
      </c>
      <c r="F16" s="21">
        <v>-35.9375</v>
      </c>
      <c r="G16" s="21">
        <v>65</v>
      </c>
      <c r="H16" s="21"/>
      <c r="I16" s="22">
        <v>0.40625</v>
      </c>
      <c r="J16" s="23"/>
      <c r="K16" s="103"/>
      <c r="M16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3.00390625" style="27" bestFit="1" customWidth="1"/>
    <col min="2" max="3" width="13.75390625" style="27" customWidth="1"/>
    <col min="4" max="4" width="5.625" style="27" bestFit="1" customWidth="1"/>
    <col min="5" max="14" width="7.75390625" style="27" customWidth="1"/>
    <col min="15" max="15" width="8.25390625" style="27" bestFit="1" customWidth="1"/>
    <col min="16" max="16" width="7.25390625" style="27" bestFit="1" customWidth="1"/>
    <col min="17" max="16384" width="10.00390625" style="27" customWidth="1"/>
  </cols>
  <sheetData>
    <row r="1" spans="1:15" ht="14.25">
      <c r="A1" s="31" t="s">
        <v>57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2.75">
      <c r="A2" s="35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12.75">
      <c r="A3" s="36" t="s">
        <v>4</v>
      </c>
      <c r="B3" s="37" t="s">
        <v>5</v>
      </c>
      <c r="C3" s="37"/>
      <c r="D3" s="14" t="s">
        <v>6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>
        <v>7</v>
      </c>
      <c r="L3" s="36">
        <v>8</v>
      </c>
      <c r="M3" s="36">
        <v>9</v>
      </c>
      <c r="N3" s="36">
        <v>10</v>
      </c>
      <c r="O3" s="15" t="s">
        <v>8</v>
      </c>
      <c r="P3" s="36" t="s">
        <v>52</v>
      </c>
    </row>
    <row r="4" spans="1:17" ht="12.75">
      <c r="A4" s="80">
        <v>1</v>
      </c>
      <c r="B4" s="75" t="s">
        <v>20</v>
      </c>
      <c r="C4" s="76" t="s">
        <v>33</v>
      </c>
      <c r="D4" s="89">
        <f>(SUMIF(Игроки!$B:$B,B4,Игроки!$C:$C)+SUMIF(Игроки!$B:$B,C4,Игроки!$C:$C))/2</f>
        <v>-1.75</v>
      </c>
      <c r="E4" s="84">
        <v>0.6305</v>
      </c>
      <c r="F4" s="84">
        <v>-0.5138</v>
      </c>
      <c r="G4" s="84">
        <v>0.6375</v>
      </c>
      <c r="H4" s="84">
        <v>-0.5735</v>
      </c>
      <c r="I4" s="84">
        <v>0.5939</v>
      </c>
      <c r="J4" s="84"/>
      <c r="K4" s="84">
        <v>0.5818</v>
      </c>
      <c r="L4" s="84">
        <v>-0.44</v>
      </c>
      <c r="M4" s="84">
        <v>0.6422</v>
      </c>
      <c r="N4" s="84">
        <v>-0.5375</v>
      </c>
      <c r="O4" s="78">
        <f>SUMIF(E4:N4,"&gt;0")</f>
        <v>3.0858999999999996</v>
      </c>
      <c r="P4" s="79">
        <f>O4/COUNTIF(E4:N4,"&gt;0")</f>
        <v>0.61718</v>
      </c>
      <c r="Q4" s="101"/>
    </row>
    <row r="5" spans="1:16" ht="12.75">
      <c r="A5" s="81">
        <v>2</v>
      </c>
      <c r="B5" s="82" t="s">
        <v>38</v>
      </c>
      <c r="C5" s="83" t="s">
        <v>26</v>
      </c>
      <c r="D5" s="90">
        <f>(SUMIF(Игроки!$B:$B,B5,Игроки!$C:$C)+SUMIF(Игроки!$B:$B,C5,Игроки!$C:$C))/2</f>
        <v>1.5</v>
      </c>
      <c r="E5" s="84">
        <v>-0.5503</v>
      </c>
      <c r="F5" s="84">
        <v>0.6078</v>
      </c>
      <c r="G5" s="77">
        <v>-0.3</v>
      </c>
      <c r="H5" s="84">
        <v>-0.4404</v>
      </c>
      <c r="I5" s="84">
        <v>-0.3228</v>
      </c>
      <c r="J5" s="84">
        <v>0.5792</v>
      </c>
      <c r="K5" s="84">
        <v>-0.49</v>
      </c>
      <c r="L5" s="84">
        <v>0.6136</v>
      </c>
      <c r="M5" s="84">
        <v>0.5625</v>
      </c>
      <c r="N5" s="84">
        <v>0.5813</v>
      </c>
      <c r="O5" s="78">
        <f>SUMIF(E5:N5,"&gt;0")</f>
        <v>2.9444000000000004</v>
      </c>
      <c r="P5" s="85">
        <f>O5/COUNTIF(E5:N5,"&gt;0")</f>
        <v>0.5888800000000001</v>
      </c>
    </row>
    <row r="6" spans="1:16" ht="12.75">
      <c r="A6" s="81">
        <v>3</v>
      </c>
      <c r="B6" s="82" t="s">
        <v>25</v>
      </c>
      <c r="C6" s="83" t="s">
        <v>14</v>
      </c>
      <c r="D6" s="90">
        <f>(SUMIF(Игроки!$B:$B,B6,Игроки!$C:$C)+SUMIF(Игроки!$B:$B,C6,Игроки!$C:$C))/2</f>
        <v>-0.5</v>
      </c>
      <c r="E6" s="84">
        <v>-0.3194</v>
      </c>
      <c r="F6" s="84">
        <v>-0.5063</v>
      </c>
      <c r="G6" s="84">
        <v>0.55</v>
      </c>
      <c r="H6" s="84">
        <v>-0.419</v>
      </c>
      <c r="I6" s="84">
        <v>0.5979</v>
      </c>
      <c r="J6" s="86"/>
      <c r="K6" s="84">
        <v>-0.5155</v>
      </c>
      <c r="L6" s="84">
        <v>0.6755</v>
      </c>
      <c r="M6" s="84">
        <v>0.53</v>
      </c>
      <c r="N6" s="84">
        <v>0.5875</v>
      </c>
      <c r="O6" s="78">
        <f>SUMIF(E6:N6,"&gt;0")</f>
        <v>2.9408999999999996</v>
      </c>
      <c r="P6" s="85">
        <f>O6/COUNTIF(E6:N6,"&gt;0")</f>
        <v>0.5881799999999999</v>
      </c>
    </row>
    <row r="7" spans="1:16" ht="12.75">
      <c r="A7" s="81">
        <v>4</v>
      </c>
      <c r="B7" s="82" t="s">
        <v>15</v>
      </c>
      <c r="C7" s="83" t="s">
        <v>16</v>
      </c>
      <c r="D7" s="90">
        <f>(SUMIF(Игроки!$B:$B,B7,Игроки!$C:$C)+SUMIF(Игроки!$B:$B,C7,Игроки!$C:$C))/2</f>
        <v>1</v>
      </c>
      <c r="E7" s="84">
        <v>-0.434</v>
      </c>
      <c r="F7" s="84">
        <v>0.5609</v>
      </c>
      <c r="G7" s="84">
        <v>0.6063</v>
      </c>
      <c r="H7" s="84">
        <v>-0.4722</v>
      </c>
      <c r="I7" s="84">
        <v>0.6442</v>
      </c>
      <c r="J7" s="84">
        <v>0.5528</v>
      </c>
      <c r="K7" s="84"/>
      <c r="L7" s="84">
        <v>0.5764</v>
      </c>
      <c r="M7" s="84">
        <v>-0.3688</v>
      </c>
      <c r="N7" s="84">
        <v>-0.525</v>
      </c>
      <c r="O7" s="78">
        <f>SUMIF(E7:N7,"&gt;0")</f>
        <v>2.9406</v>
      </c>
      <c r="P7" s="85">
        <f>O7/COUNTIF(E7:N7,"&gt;0")</f>
        <v>0.58812</v>
      </c>
    </row>
    <row r="8" spans="1:16" ht="12.75">
      <c r="A8" s="81">
        <v>5</v>
      </c>
      <c r="B8" s="82" t="s">
        <v>11</v>
      </c>
      <c r="C8" s="82" t="s">
        <v>12</v>
      </c>
      <c r="D8" s="90">
        <f>(SUMIF(Игроки!$B:$B,B8,Игроки!$C:$C)+SUMIF(Игроки!$B:$B,C8,Игроки!$C:$C))/2</f>
        <v>0.5</v>
      </c>
      <c r="E8" s="84">
        <v>0.5538</v>
      </c>
      <c r="F8" s="84">
        <v>-0.4328</v>
      </c>
      <c r="G8" s="84"/>
      <c r="H8" s="84">
        <v>0.6609</v>
      </c>
      <c r="I8" s="84">
        <v>0.5291</v>
      </c>
      <c r="J8" s="84">
        <v>-0.4688</v>
      </c>
      <c r="K8" s="84">
        <v>0.5636</v>
      </c>
      <c r="L8" s="84">
        <v>0.5209</v>
      </c>
      <c r="M8" s="84">
        <v>-0.4484</v>
      </c>
      <c r="N8" s="84">
        <v>-0.5125</v>
      </c>
      <c r="O8" s="78">
        <f>SUMIF(E8:N8,"&gt;0")</f>
        <v>2.8283000000000005</v>
      </c>
      <c r="P8" s="85">
        <f>O8/COUNTIF(E8:N8,"&gt;0")</f>
        <v>0.56566</v>
      </c>
    </row>
    <row r="9" spans="1:16" ht="12.75">
      <c r="A9" s="81">
        <v>6</v>
      </c>
      <c r="B9" s="82" t="s">
        <v>24</v>
      </c>
      <c r="C9" s="83" t="s">
        <v>48</v>
      </c>
      <c r="D9" s="90">
        <f>(SUMIF(Игроки!$B:$B,B9,Игроки!$C:$C)+SUMIF(Игроки!$B:$B,C9,Игроки!$C:$C))/2</f>
        <v>-0.25</v>
      </c>
      <c r="E9" s="84"/>
      <c r="F9" s="84">
        <v>0.5703</v>
      </c>
      <c r="G9" s="84">
        <v>-0.4625</v>
      </c>
      <c r="H9" s="84">
        <v>-0.4747</v>
      </c>
      <c r="I9" s="84">
        <v>0.4854</v>
      </c>
      <c r="J9" s="84">
        <v>0.5417</v>
      </c>
      <c r="K9" s="84">
        <v>0.5973</v>
      </c>
      <c r="L9" s="84">
        <v>0.5545</v>
      </c>
      <c r="M9" s="84">
        <v>-0.4766</v>
      </c>
      <c r="N9" s="84">
        <v>-0.4813</v>
      </c>
      <c r="O9" s="78">
        <f>SUMIF(E9:N9,"&gt;0")</f>
        <v>2.7492</v>
      </c>
      <c r="P9" s="85">
        <f>O9/COUNTIF(E9:N9,"&gt;0")</f>
        <v>0.54984</v>
      </c>
    </row>
    <row r="10" spans="1:16" ht="12.75">
      <c r="A10" s="81">
        <v>7</v>
      </c>
      <c r="B10" s="82" t="s">
        <v>36</v>
      </c>
      <c r="C10" s="83" t="s">
        <v>30</v>
      </c>
      <c r="D10" s="90">
        <f>(SUMIF(Игроки!$B:$B,B10,Игроки!$C:$C)+SUMIF(Игроки!$B:$B,C10,Игроки!$C:$C))/2</f>
        <v>3</v>
      </c>
      <c r="E10" s="84">
        <v>0.4861</v>
      </c>
      <c r="F10" s="84">
        <v>0.4675</v>
      </c>
      <c r="G10" s="84">
        <v>0.6188</v>
      </c>
      <c r="H10" s="84">
        <v>0.4966</v>
      </c>
      <c r="I10" s="84">
        <v>0.5825</v>
      </c>
      <c r="J10" s="84"/>
      <c r="K10" s="84">
        <v>-0.3982</v>
      </c>
      <c r="L10" s="84"/>
      <c r="M10" s="84">
        <v>-0.4</v>
      </c>
      <c r="N10" s="84">
        <v>-0.425</v>
      </c>
      <c r="O10" s="78">
        <f>SUMIF(E10:N10,"&gt;0")</f>
        <v>2.6515</v>
      </c>
      <c r="P10" s="85">
        <f>O10/COUNTIF(E10:N10,"&gt;0")</f>
        <v>0.5303</v>
      </c>
    </row>
    <row r="11" spans="1:16" ht="12.75">
      <c r="A11" s="81">
        <v>8</v>
      </c>
      <c r="B11" s="82" t="s">
        <v>17</v>
      </c>
      <c r="C11" s="83" t="s">
        <v>18</v>
      </c>
      <c r="D11" s="90">
        <f>(SUMIF(Игроки!$B:$B,B11,Игроки!$C:$C)+SUMIF(Игроки!$B:$B,C11,Игроки!$C:$C))/2</f>
        <v>1</v>
      </c>
      <c r="E11" s="84">
        <v>0.5469</v>
      </c>
      <c r="F11" s="84"/>
      <c r="G11" s="84">
        <v>0.4938</v>
      </c>
      <c r="H11" s="84">
        <v>-0.3844</v>
      </c>
      <c r="I11" s="84">
        <v>0.5304</v>
      </c>
      <c r="J11" s="84">
        <v>0.4757</v>
      </c>
      <c r="K11" s="84">
        <v>-0.4536</v>
      </c>
      <c r="L11" s="84">
        <v>-0.3673</v>
      </c>
      <c r="M11" s="84"/>
      <c r="N11" s="84">
        <v>0.5438</v>
      </c>
      <c r="O11" s="78">
        <f>SUMIF(E11:N11,"&gt;0")</f>
        <v>2.5906000000000002</v>
      </c>
      <c r="P11" s="85">
        <f>O11/COUNTIF(E11:N11,"&gt;0")</f>
        <v>0.51812</v>
      </c>
    </row>
    <row r="12" spans="1:16" ht="12.75">
      <c r="A12" s="81">
        <v>9</v>
      </c>
      <c r="B12" s="82" t="s">
        <v>21</v>
      </c>
      <c r="C12" s="83" t="s">
        <v>23</v>
      </c>
      <c r="D12" s="90">
        <f>(SUMIF(Игроки!$B:$B,B12,Игроки!$C:$C)+SUMIF(Игроки!$B:$B,C12,Игроки!$C:$C))/2</f>
        <v>2</v>
      </c>
      <c r="E12" s="84"/>
      <c r="F12" s="84">
        <v>0.5109</v>
      </c>
      <c r="G12" s="84">
        <v>-0.3813</v>
      </c>
      <c r="H12" s="84">
        <v>0.4704</v>
      </c>
      <c r="I12" s="84">
        <v>0.4511</v>
      </c>
      <c r="J12" s="84">
        <v>-0.4148</v>
      </c>
      <c r="K12" s="84">
        <v>0.5827</v>
      </c>
      <c r="L12" s="84">
        <v>-0.4218</v>
      </c>
      <c r="M12" s="84">
        <v>0.5638</v>
      </c>
      <c r="N12" s="84">
        <v>-0.4188</v>
      </c>
      <c r="O12" s="78">
        <f>SUMIF(E12:N12,"&gt;0")</f>
        <v>2.5789000000000004</v>
      </c>
      <c r="P12" s="85">
        <f>O12/COUNTIF(E12:N12,"&gt;0")</f>
        <v>0.5157800000000001</v>
      </c>
    </row>
    <row r="13" spans="1:16" ht="12.75">
      <c r="A13" s="81">
        <v>10</v>
      </c>
      <c r="B13" s="82" t="s">
        <v>46</v>
      </c>
      <c r="C13" s="83" t="s">
        <v>22</v>
      </c>
      <c r="D13" s="90">
        <f>(SUMIF(Игроки!$B:$B,B13,Игроки!$C:$C)+SUMIF(Игроки!$B:$B,C13,Игроки!$C:$C))/2</f>
        <v>2</v>
      </c>
      <c r="E13" s="84">
        <v>0.4691</v>
      </c>
      <c r="F13" s="84">
        <v>0.4109</v>
      </c>
      <c r="G13" s="84">
        <v>-0.35</v>
      </c>
      <c r="H13" s="84"/>
      <c r="I13" s="84">
        <v>-0.3479</v>
      </c>
      <c r="J13" s="84">
        <v>0.6424</v>
      </c>
      <c r="K13" s="84">
        <v>-0.3882</v>
      </c>
      <c r="L13" s="84">
        <v>-0.4009</v>
      </c>
      <c r="M13" s="84">
        <v>0.5688</v>
      </c>
      <c r="N13" s="84">
        <v>0.4563</v>
      </c>
      <c r="O13" s="78">
        <f>SUMIF(E13:N13,"&gt;0")</f>
        <v>2.5475</v>
      </c>
      <c r="P13" s="85">
        <f>O13/COUNTIF(E13:N13,"&gt;0")</f>
        <v>0.5095</v>
      </c>
    </row>
    <row r="14" spans="1:16" ht="12.75">
      <c r="A14" s="86">
        <v>11</v>
      </c>
      <c r="B14" s="82" t="s">
        <v>28</v>
      </c>
      <c r="C14" s="83" t="s">
        <v>65</v>
      </c>
      <c r="D14" s="90">
        <f>(SUMIF(Игроки!$B:$B,B14,Игроки!$C:$C)+SUMIF(Игроки!$B:$B,C14,Игроки!$C:$C))/2</f>
        <v>3.5</v>
      </c>
      <c r="E14" s="84"/>
      <c r="F14" s="84"/>
      <c r="G14" s="84">
        <v>0.475</v>
      </c>
      <c r="H14" s="84">
        <v>0.5343</v>
      </c>
      <c r="I14" s="84">
        <v>0.5225</v>
      </c>
      <c r="J14" s="84">
        <v>-0.3438</v>
      </c>
      <c r="K14" s="84">
        <v>-0.3682</v>
      </c>
      <c r="L14" s="84">
        <v>0.4445</v>
      </c>
      <c r="M14" s="84">
        <v>0.4313</v>
      </c>
      <c r="N14" s="84">
        <v>-0.4063</v>
      </c>
      <c r="O14" s="78">
        <f>SUMIF(E14:N14,"&gt;0")</f>
        <v>2.4076000000000004</v>
      </c>
      <c r="P14" s="85">
        <f>O14/COUNTIF(E14:N14,"&gt;0")</f>
        <v>0.48152000000000006</v>
      </c>
    </row>
    <row r="15" spans="1:16" ht="12.75">
      <c r="A15" s="86">
        <v>12</v>
      </c>
      <c r="B15" s="82" t="s">
        <v>34</v>
      </c>
      <c r="C15" s="83" t="s">
        <v>13</v>
      </c>
      <c r="D15" s="90">
        <f>(SUMIF(Игроки!$B:$B,B15,Игроки!$C:$C)+SUMIF(Игроки!$B:$B,C15,Игроки!$C:$C))/2</f>
        <v>0.5</v>
      </c>
      <c r="E15" s="84">
        <v>0.4552</v>
      </c>
      <c r="F15" s="84">
        <v>0.4297</v>
      </c>
      <c r="G15" s="84"/>
      <c r="H15" s="84"/>
      <c r="I15" s="84">
        <v>0.5093</v>
      </c>
      <c r="J15" s="84">
        <v>0.4741</v>
      </c>
      <c r="K15" s="84"/>
      <c r="L15" s="84">
        <v>0.4718</v>
      </c>
      <c r="M15" s="84"/>
      <c r="N15" s="84"/>
      <c r="O15" s="78">
        <f>SUMIF(E15:N15,"&gt;0")</f>
        <v>2.3401</v>
      </c>
      <c r="P15" s="85">
        <f>O15/COUNTIF(E15:N15,"&gt;0")</f>
        <v>0.46802</v>
      </c>
    </row>
    <row r="16" spans="1:16" ht="12.75">
      <c r="A16" s="86">
        <v>13</v>
      </c>
      <c r="B16" s="82" t="s">
        <v>32</v>
      </c>
      <c r="C16" s="83" t="s">
        <v>35</v>
      </c>
      <c r="D16" s="90">
        <f>(SUMIF(Игроки!$B:$B,B16,Игроки!$C:$C)+SUMIF(Игроки!$B:$B,C16,Игроки!$C:$C))/2</f>
        <v>2</v>
      </c>
      <c r="E16" s="84"/>
      <c r="F16" s="84">
        <v>0.3953</v>
      </c>
      <c r="G16" s="84">
        <v>0.5313</v>
      </c>
      <c r="H16" s="84">
        <v>0.4427</v>
      </c>
      <c r="I16" s="84">
        <v>0.473</v>
      </c>
      <c r="J16" s="84"/>
      <c r="K16" s="84"/>
      <c r="L16" s="84">
        <v>0.44</v>
      </c>
      <c r="M16" s="84"/>
      <c r="N16" s="84"/>
      <c r="O16" s="78">
        <f>SUMIF(E16:N16,"&gt;0")</f>
        <v>2.2822999999999998</v>
      </c>
      <c r="P16" s="85">
        <f>O16/COUNTIF(E16:N16,"&gt;0")</f>
        <v>0.45646</v>
      </c>
    </row>
    <row r="17" spans="1:16" ht="12.75">
      <c r="A17" s="86">
        <v>14</v>
      </c>
      <c r="B17" s="82" t="s">
        <v>77</v>
      </c>
      <c r="C17" s="83" t="s">
        <v>27</v>
      </c>
      <c r="D17" s="90">
        <f>(SUMIF(Игроки!$B:$B,B17,Игроки!$C:$C)+SUMIF(Игроки!$B:$B,C17,Игроки!$C:$C))/2</f>
        <v>2.5</v>
      </c>
      <c r="E17" s="84"/>
      <c r="F17" s="84"/>
      <c r="G17" s="84"/>
      <c r="H17" s="84">
        <v>0.6156</v>
      </c>
      <c r="I17" s="84"/>
      <c r="J17" s="84"/>
      <c r="K17" s="84"/>
      <c r="L17" s="84"/>
      <c r="M17" s="84"/>
      <c r="N17" s="84"/>
      <c r="O17" s="78">
        <f>SUMIF(E17:N17,"&gt;0")</f>
        <v>0.6156</v>
      </c>
      <c r="P17" s="85">
        <f>O17/COUNTIF(E17:N17,"&gt;0")</f>
        <v>0.6156</v>
      </c>
    </row>
    <row r="18" spans="1:16" ht="12.75">
      <c r="A18" s="86">
        <v>15</v>
      </c>
      <c r="B18" s="82" t="s">
        <v>32</v>
      </c>
      <c r="C18" s="83" t="s">
        <v>16</v>
      </c>
      <c r="D18" s="90">
        <f>(SUMIF(Игроки!$B:$B,B18,Игроки!$C:$C)+SUMIF(Игроки!$B:$B,C18,Игроки!$C:$C))/2</f>
        <v>1.5</v>
      </c>
      <c r="E18" s="84"/>
      <c r="F18" s="84"/>
      <c r="G18" s="84"/>
      <c r="H18" s="84"/>
      <c r="I18" s="84"/>
      <c r="J18" s="84"/>
      <c r="K18" s="84">
        <v>0.5409</v>
      </c>
      <c r="L18" s="84"/>
      <c r="M18" s="84"/>
      <c r="N18" s="84"/>
      <c r="O18" s="78">
        <f>SUMIF(E18:N18,"&gt;0")</f>
        <v>0.5409</v>
      </c>
      <c r="P18" s="85">
        <f>O18/COUNTIF(E18:N18,"&gt;0")</f>
        <v>0.5409</v>
      </c>
    </row>
    <row r="19" spans="1:16" ht="12.75">
      <c r="A19" s="86">
        <v>16</v>
      </c>
      <c r="B19" s="82" t="s">
        <v>39</v>
      </c>
      <c r="C19" s="83" t="s">
        <v>23</v>
      </c>
      <c r="D19" s="90">
        <f>(SUMIF(Игроки!$B:$B,B19,Игроки!$C:$C)+SUMIF(Игроки!$B:$B,C19,Игроки!$C:$C))/2</f>
        <v>2</v>
      </c>
      <c r="E19" s="84">
        <v>0.4771</v>
      </c>
      <c r="F19" s="84"/>
      <c r="G19" s="84"/>
      <c r="H19" s="84"/>
      <c r="I19" s="84"/>
      <c r="J19" s="84"/>
      <c r="K19" s="84"/>
      <c r="L19" s="84"/>
      <c r="M19" s="84"/>
      <c r="N19" s="84"/>
      <c r="O19" s="78">
        <f>SUMIF(E19:N19,"&gt;0")</f>
        <v>0.4771</v>
      </c>
      <c r="P19" s="85">
        <f>O19/COUNTIF(E19:N19,"&gt;0")</f>
        <v>0.4771</v>
      </c>
    </row>
    <row r="20" spans="1:16" ht="12.75">
      <c r="A20" s="86">
        <v>17</v>
      </c>
      <c r="B20" s="82" t="s">
        <v>13</v>
      </c>
      <c r="C20" s="83" t="s">
        <v>29</v>
      </c>
      <c r="D20" s="90">
        <f>(SUMIF(Игроки!$B:$B,B20,Игроки!$C:$C)+SUMIF(Игроки!$B:$B,C20,Игроки!$C:$C))/2</f>
        <v>1.25</v>
      </c>
      <c r="E20" s="84"/>
      <c r="F20" s="84"/>
      <c r="G20" s="84"/>
      <c r="H20" s="84">
        <v>0.4654</v>
      </c>
      <c r="I20" s="84"/>
      <c r="J20" s="84"/>
      <c r="K20" s="84"/>
      <c r="L20" s="84"/>
      <c r="M20" s="84"/>
      <c r="N20" s="84"/>
      <c r="O20" s="78">
        <f>SUMIF(E20:N20,"&gt;0")</f>
        <v>0.4654</v>
      </c>
      <c r="P20" s="85">
        <f>O20/COUNTIF(E20:N20,"&gt;0")</f>
        <v>0.4654</v>
      </c>
    </row>
    <row r="21" spans="1:16" ht="12.75">
      <c r="A21" s="86">
        <v>18</v>
      </c>
      <c r="B21" s="82" t="s">
        <v>17</v>
      </c>
      <c r="C21" s="83" t="s">
        <v>13</v>
      </c>
      <c r="D21" s="90">
        <f>(SUMIF(Игроки!$B:$B,B21,Игроки!$C:$C)+SUMIF(Игроки!$B:$B,C21,Игроки!$C:$C))/2</f>
        <v>0.75</v>
      </c>
      <c r="E21" s="84"/>
      <c r="F21" s="84"/>
      <c r="G21" s="84"/>
      <c r="H21" s="84"/>
      <c r="I21" s="84"/>
      <c r="J21" s="84"/>
      <c r="K21" s="84"/>
      <c r="L21" s="84"/>
      <c r="M21" s="84">
        <v>0.4016</v>
      </c>
      <c r="N21" s="84"/>
      <c r="O21" s="78">
        <f>SUMIF(E21:N21,"&gt;0")</f>
        <v>0.4016</v>
      </c>
      <c r="P21" s="85">
        <f>O21/COUNTIF(E21:N21,"&gt;0")</f>
        <v>0.4016</v>
      </c>
    </row>
    <row r="22" spans="1:16" ht="12.75">
      <c r="A22" s="86">
        <v>19</v>
      </c>
      <c r="B22" s="82" t="s">
        <v>49</v>
      </c>
      <c r="C22" s="83" t="s">
        <v>29</v>
      </c>
      <c r="D22" s="90">
        <f>(SUMIF(Игроки!$B:$B,B22,Игроки!$C:$C)+SUMIF(Игроки!$B:$B,C22,Игроки!$C:$C))/2</f>
        <v>2.5</v>
      </c>
      <c r="E22" s="84"/>
      <c r="F22" s="84"/>
      <c r="G22" s="84"/>
      <c r="H22" s="84"/>
      <c r="I22" s="84">
        <v>0.3505</v>
      </c>
      <c r="J22" s="84"/>
      <c r="K22" s="84">
        <v>0.4291</v>
      </c>
      <c r="L22" s="84"/>
      <c r="M22" s="84"/>
      <c r="N22" s="84"/>
      <c r="O22" s="78">
        <f>SUMIF(E22:N22,"&gt;0")</f>
        <v>0.7796</v>
      </c>
      <c r="P22" s="85">
        <f>O22/COUNTIF(E22:N22,"&gt;0")</f>
        <v>0.3898</v>
      </c>
    </row>
  </sheetData>
  <sheetProtection/>
  <conditionalFormatting sqref="D4:D22">
    <cfRule type="cellIs" priority="1" dxfId="0" operator="greaterThan" stopIfTrue="1">
      <formula>1</formula>
    </cfRule>
  </conditionalFormatting>
  <printOptions horizontalCentered="1"/>
  <pageMargins left="0.2" right="0.19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="97" zoomScaleNormal="97" workbookViewId="0" topLeftCell="A1">
      <selection activeCell="A1" sqref="A1"/>
    </sheetView>
  </sheetViews>
  <sheetFormatPr defaultColWidth="9.00390625" defaultRowHeight="12.75"/>
  <cols>
    <col min="1" max="1" width="5.875" style="74" customWidth="1"/>
    <col min="2" max="2" width="16.75390625" style="74" customWidth="1"/>
    <col min="3" max="3" width="11.75390625" style="49" customWidth="1"/>
    <col min="4" max="4" width="6.875" style="73" customWidth="1"/>
    <col min="5" max="5" width="7.875" style="68" customWidth="1"/>
    <col min="6" max="6" width="9.125" style="74" customWidth="1"/>
    <col min="7" max="7" width="9.125" style="68" customWidth="1"/>
    <col min="8" max="16384" width="9.125" style="53" customWidth="1"/>
  </cols>
  <sheetData>
    <row r="1" spans="1:7" ht="12.75">
      <c r="A1" s="47"/>
      <c r="B1" s="48" t="s">
        <v>58</v>
      </c>
      <c r="D1" s="50"/>
      <c r="E1" s="51"/>
      <c r="F1" s="52"/>
      <c r="G1" s="51"/>
    </row>
    <row r="2" spans="1:7" ht="15" customHeight="1">
      <c r="A2" s="54"/>
      <c r="B2" s="48"/>
      <c r="C2" s="55"/>
      <c r="D2" s="50"/>
      <c r="E2" s="56"/>
      <c r="F2" s="51"/>
      <c r="G2" s="51"/>
    </row>
    <row r="3" spans="1:7" ht="24.75" customHeight="1">
      <c r="A3" s="57" t="s">
        <v>4</v>
      </c>
      <c r="B3" s="58" t="s">
        <v>59</v>
      </c>
      <c r="C3" s="59" t="s">
        <v>6</v>
      </c>
      <c r="D3" s="53"/>
      <c r="E3" s="53"/>
      <c r="F3" s="53"/>
      <c r="G3" s="53"/>
    </row>
    <row r="4" spans="1:5" s="63" customFormat="1" ht="12.75">
      <c r="A4" s="60">
        <v>1</v>
      </c>
      <c r="B4" s="61" t="s">
        <v>31</v>
      </c>
      <c r="C4" s="62">
        <v>-0.5</v>
      </c>
      <c r="E4" s="64"/>
    </row>
    <row r="5" spans="1:5" s="63" customFormat="1" ht="12.75">
      <c r="A5" s="60">
        <v>2</v>
      </c>
      <c r="B5" s="61" t="s">
        <v>11</v>
      </c>
      <c r="C5" s="49">
        <v>1</v>
      </c>
      <c r="E5" s="64"/>
    </row>
    <row r="6" spans="1:5" s="63" customFormat="1" ht="12.75">
      <c r="A6" s="60">
        <v>3</v>
      </c>
      <c r="B6" s="61" t="s">
        <v>39</v>
      </c>
      <c r="C6" s="49">
        <v>2</v>
      </c>
      <c r="E6" s="64"/>
    </row>
    <row r="7" spans="1:5" s="63" customFormat="1" ht="12.75">
      <c r="A7" s="60">
        <v>4</v>
      </c>
      <c r="B7" s="60" t="s">
        <v>19</v>
      </c>
      <c r="C7" s="62">
        <v>-1</v>
      </c>
      <c r="E7" s="65"/>
    </row>
    <row r="8" spans="1:5" s="63" customFormat="1" ht="12.75">
      <c r="A8" s="60">
        <v>5</v>
      </c>
      <c r="B8" s="61" t="s">
        <v>25</v>
      </c>
      <c r="C8" s="62">
        <v>-0.5</v>
      </c>
      <c r="E8" s="65"/>
    </row>
    <row r="9" spans="1:5" s="63" customFormat="1" ht="12.75">
      <c r="A9" s="60">
        <v>6</v>
      </c>
      <c r="B9" s="60" t="s">
        <v>33</v>
      </c>
      <c r="C9" s="62">
        <v>-2</v>
      </c>
      <c r="E9" s="64"/>
    </row>
    <row r="10" spans="1:5" s="63" customFormat="1" ht="12.75">
      <c r="A10" s="60">
        <v>7</v>
      </c>
      <c r="B10" s="61" t="s">
        <v>12</v>
      </c>
      <c r="C10" s="49">
        <v>0</v>
      </c>
      <c r="E10" s="64"/>
    </row>
    <row r="11" spans="1:5" s="63" customFormat="1" ht="12.75">
      <c r="A11" s="60">
        <v>8</v>
      </c>
      <c r="B11" s="61" t="s">
        <v>20</v>
      </c>
      <c r="C11" s="62">
        <v>-1.5</v>
      </c>
      <c r="E11" s="64"/>
    </row>
    <row r="12" spans="1:5" s="63" customFormat="1" ht="12.75">
      <c r="A12" s="60">
        <v>9</v>
      </c>
      <c r="B12" s="60" t="s">
        <v>21</v>
      </c>
      <c r="C12" s="62">
        <v>2</v>
      </c>
      <c r="E12" s="65"/>
    </row>
    <row r="13" spans="1:5" s="63" customFormat="1" ht="12.75">
      <c r="A13" s="60">
        <v>10</v>
      </c>
      <c r="B13" s="61" t="s">
        <v>22</v>
      </c>
      <c r="C13" s="62">
        <v>2</v>
      </c>
      <c r="E13" s="65"/>
    </row>
    <row r="14" spans="1:5" s="63" customFormat="1" ht="12.75">
      <c r="A14" s="60">
        <v>11</v>
      </c>
      <c r="B14" s="61" t="s">
        <v>49</v>
      </c>
      <c r="C14" s="49">
        <v>3</v>
      </c>
      <c r="E14" s="65"/>
    </row>
    <row r="15" spans="1:5" s="63" customFormat="1" ht="12.75">
      <c r="A15" s="60">
        <v>12</v>
      </c>
      <c r="B15" s="61" t="s">
        <v>24</v>
      </c>
      <c r="C15" s="62">
        <v>-1.5</v>
      </c>
      <c r="E15" s="64"/>
    </row>
    <row r="16" spans="1:5" s="63" customFormat="1" ht="12.75">
      <c r="A16" s="60">
        <v>13</v>
      </c>
      <c r="B16" s="61" t="s">
        <v>15</v>
      </c>
      <c r="C16" s="49">
        <v>1</v>
      </c>
      <c r="E16" s="65"/>
    </row>
    <row r="17" spans="1:5" s="63" customFormat="1" ht="12.75">
      <c r="A17" s="60">
        <v>14</v>
      </c>
      <c r="B17" s="61" t="s">
        <v>16</v>
      </c>
      <c r="C17" s="49">
        <v>1</v>
      </c>
      <c r="E17" s="64"/>
    </row>
    <row r="18" spans="1:5" s="63" customFormat="1" ht="12.75">
      <c r="A18" s="60">
        <v>15</v>
      </c>
      <c r="B18" s="60" t="s">
        <v>26</v>
      </c>
      <c r="C18" s="62">
        <v>2</v>
      </c>
      <c r="E18" s="64"/>
    </row>
    <row r="19" spans="1:5" s="63" customFormat="1" ht="12.75">
      <c r="A19" s="60">
        <v>16</v>
      </c>
      <c r="B19" s="61" t="s">
        <v>27</v>
      </c>
      <c r="C19" s="49">
        <v>2</v>
      </c>
      <c r="E19" s="65"/>
    </row>
    <row r="20" spans="1:7" ht="12.75">
      <c r="A20" s="60">
        <v>17</v>
      </c>
      <c r="B20" s="61" t="s">
        <v>60</v>
      </c>
      <c r="C20" s="49">
        <v>4</v>
      </c>
      <c r="D20" s="53"/>
      <c r="E20" s="64"/>
      <c r="F20" s="53"/>
      <c r="G20" s="53"/>
    </row>
    <row r="21" spans="1:7" ht="12.75">
      <c r="A21" s="60">
        <v>18</v>
      </c>
      <c r="B21" s="61" t="s">
        <v>18</v>
      </c>
      <c r="C21" s="49">
        <v>1</v>
      </c>
      <c r="D21" s="53"/>
      <c r="E21" s="64"/>
      <c r="F21" s="53"/>
      <c r="G21" s="53"/>
    </row>
    <row r="22" spans="1:7" ht="12.75">
      <c r="A22" s="60">
        <v>19</v>
      </c>
      <c r="B22" s="61" t="s">
        <v>13</v>
      </c>
      <c r="C22" s="49">
        <v>0.5</v>
      </c>
      <c r="D22" s="53"/>
      <c r="E22" s="65"/>
      <c r="F22" s="53"/>
      <c r="G22" s="53"/>
    </row>
    <row r="23" spans="1:7" ht="12.75">
      <c r="A23" s="60">
        <v>20</v>
      </c>
      <c r="B23" s="61" t="s">
        <v>29</v>
      </c>
      <c r="C23" s="49">
        <v>2</v>
      </c>
      <c r="D23" s="53"/>
      <c r="E23" s="64"/>
      <c r="F23" s="53"/>
      <c r="G23" s="53"/>
    </row>
    <row r="24" spans="1:8" ht="12.75">
      <c r="A24" s="60">
        <v>21</v>
      </c>
      <c r="B24" s="60" t="s">
        <v>17</v>
      </c>
      <c r="C24" s="62">
        <v>1</v>
      </c>
      <c r="D24" s="65"/>
      <c r="E24" s="65"/>
      <c r="F24" s="66"/>
      <c r="G24" s="53"/>
      <c r="H24" s="65"/>
    </row>
    <row r="25" spans="1:8" ht="12.75">
      <c r="A25" s="60">
        <v>22</v>
      </c>
      <c r="B25" s="61" t="s">
        <v>48</v>
      </c>
      <c r="C25" s="49">
        <v>1</v>
      </c>
      <c r="D25" s="65"/>
      <c r="E25" s="64"/>
      <c r="F25" s="66"/>
      <c r="G25" s="53"/>
      <c r="H25" s="64"/>
    </row>
    <row r="26" spans="1:8" ht="12.75">
      <c r="A26" s="60">
        <v>23</v>
      </c>
      <c r="B26" s="60" t="s">
        <v>28</v>
      </c>
      <c r="C26" s="62">
        <v>3</v>
      </c>
      <c r="D26" s="64"/>
      <c r="E26" s="64"/>
      <c r="F26" s="67"/>
      <c r="G26" s="53"/>
      <c r="H26" s="65"/>
    </row>
    <row r="27" spans="1:8" ht="12.75">
      <c r="A27" s="60">
        <v>24</v>
      </c>
      <c r="B27" s="60" t="s">
        <v>14</v>
      </c>
      <c r="C27" s="62">
        <v>-0.5</v>
      </c>
      <c r="D27" s="64"/>
      <c r="E27" s="65"/>
      <c r="F27" s="68"/>
      <c r="G27" s="53"/>
      <c r="H27" s="65"/>
    </row>
    <row r="28" spans="1:8" ht="12.75">
      <c r="A28" s="60">
        <v>25</v>
      </c>
      <c r="B28" s="60" t="s">
        <v>34</v>
      </c>
      <c r="C28" s="49">
        <v>0.5</v>
      </c>
      <c r="D28" s="65"/>
      <c r="E28" s="64"/>
      <c r="F28" s="66"/>
      <c r="G28" s="53"/>
      <c r="H28" s="65"/>
    </row>
    <row r="29" spans="1:8" ht="12.75">
      <c r="A29" s="60">
        <v>26</v>
      </c>
      <c r="B29" s="61" t="s">
        <v>32</v>
      </c>
      <c r="C29" s="69">
        <v>2</v>
      </c>
      <c r="D29" s="61"/>
      <c r="E29" s="65"/>
      <c r="F29" s="66"/>
      <c r="G29" s="53"/>
      <c r="H29" s="65"/>
    </row>
    <row r="30" spans="1:8" ht="12.75">
      <c r="A30" s="60">
        <v>27</v>
      </c>
      <c r="B30" s="61" t="s">
        <v>61</v>
      </c>
      <c r="C30" s="70">
        <v>5</v>
      </c>
      <c r="D30" s="61"/>
      <c r="E30" s="64"/>
      <c r="F30" s="68"/>
      <c r="G30" s="53"/>
      <c r="H30" s="64"/>
    </row>
    <row r="31" spans="1:8" ht="12.75">
      <c r="A31" s="60">
        <v>28</v>
      </c>
      <c r="B31" s="60" t="s">
        <v>62</v>
      </c>
      <c r="C31" s="71">
        <v>4</v>
      </c>
      <c r="D31" s="64"/>
      <c r="E31" s="64"/>
      <c r="F31" s="67"/>
      <c r="G31" s="53"/>
      <c r="H31" s="64"/>
    </row>
    <row r="32" spans="1:8" ht="12.75">
      <c r="A32" s="60">
        <v>29</v>
      </c>
      <c r="B32" s="61" t="s">
        <v>63</v>
      </c>
      <c r="C32" s="49">
        <v>2</v>
      </c>
      <c r="D32" s="65"/>
      <c r="E32" s="65"/>
      <c r="F32" s="66"/>
      <c r="G32" s="53"/>
      <c r="H32" s="65"/>
    </row>
    <row r="33" spans="1:8" ht="12.75">
      <c r="A33" s="60">
        <v>30</v>
      </c>
      <c r="B33" s="61" t="s">
        <v>64</v>
      </c>
      <c r="C33" s="49">
        <v>4</v>
      </c>
      <c r="D33" s="65"/>
      <c r="E33" s="65"/>
      <c r="F33" s="67"/>
      <c r="G33" s="53"/>
      <c r="H33" s="65"/>
    </row>
    <row r="34" spans="1:8" ht="12.75">
      <c r="A34" s="60">
        <v>31</v>
      </c>
      <c r="B34" s="61" t="s">
        <v>65</v>
      </c>
      <c r="C34" s="49">
        <v>4</v>
      </c>
      <c r="D34" s="64"/>
      <c r="E34" s="64"/>
      <c r="F34" s="67"/>
      <c r="G34" s="53"/>
      <c r="H34" s="65"/>
    </row>
    <row r="35" spans="1:8" ht="12.75">
      <c r="A35" s="60">
        <v>32</v>
      </c>
      <c r="B35" s="60" t="s">
        <v>66</v>
      </c>
      <c r="C35" s="62">
        <v>3</v>
      </c>
      <c r="D35" s="65"/>
      <c r="E35" s="65"/>
      <c r="F35" s="68"/>
      <c r="G35" s="53"/>
      <c r="H35" s="64"/>
    </row>
    <row r="36" spans="1:3" ht="12.75">
      <c r="A36" s="60">
        <v>33</v>
      </c>
      <c r="B36" s="60" t="s">
        <v>35</v>
      </c>
      <c r="C36" s="72">
        <v>2</v>
      </c>
    </row>
    <row r="37" spans="1:3" ht="12.75">
      <c r="A37" s="60">
        <v>34</v>
      </c>
      <c r="B37" s="60" t="s">
        <v>23</v>
      </c>
      <c r="C37" s="72">
        <v>2</v>
      </c>
    </row>
    <row r="38" spans="1:3" ht="12.75">
      <c r="A38" s="60">
        <v>35</v>
      </c>
      <c r="B38" s="60" t="s">
        <v>67</v>
      </c>
      <c r="C38" s="72">
        <v>5</v>
      </c>
    </row>
    <row r="39" spans="1:3" ht="12.75">
      <c r="A39" s="60">
        <v>36</v>
      </c>
      <c r="B39" s="60" t="s">
        <v>68</v>
      </c>
      <c r="C39" s="72">
        <v>4</v>
      </c>
    </row>
    <row r="40" spans="1:3" ht="12.75">
      <c r="A40" s="60">
        <v>37</v>
      </c>
      <c r="B40" s="60" t="s">
        <v>69</v>
      </c>
      <c r="C40" s="72">
        <v>5</v>
      </c>
    </row>
    <row r="41" spans="1:3" ht="12.75">
      <c r="A41" s="60">
        <v>38</v>
      </c>
      <c r="B41" s="60" t="s">
        <v>51</v>
      </c>
      <c r="C41" s="72">
        <v>5</v>
      </c>
    </row>
    <row r="42" spans="1:3" ht="12.75">
      <c r="A42" s="60">
        <v>39</v>
      </c>
      <c r="B42" s="60" t="s">
        <v>70</v>
      </c>
      <c r="C42" s="72">
        <v>5</v>
      </c>
    </row>
    <row r="43" spans="1:3" ht="12.75">
      <c r="A43" s="60">
        <v>40</v>
      </c>
      <c r="B43" s="60" t="s">
        <v>30</v>
      </c>
      <c r="C43" s="72">
        <v>3</v>
      </c>
    </row>
    <row r="44" spans="1:3" ht="12.75">
      <c r="A44" s="60">
        <v>41</v>
      </c>
      <c r="B44" s="60" t="s">
        <v>71</v>
      </c>
      <c r="C44" s="72">
        <v>5</v>
      </c>
    </row>
    <row r="45" spans="1:3" ht="12.75">
      <c r="A45" s="60">
        <v>42</v>
      </c>
      <c r="B45" s="60" t="s">
        <v>45</v>
      </c>
      <c r="C45" s="72">
        <v>3</v>
      </c>
    </row>
    <row r="46" spans="1:3" ht="12.75">
      <c r="A46" s="60">
        <v>43</v>
      </c>
      <c r="B46" s="60" t="s">
        <v>72</v>
      </c>
      <c r="C46" s="72">
        <v>-2</v>
      </c>
    </row>
    <row r="47" spans="1:3" ht="12.75">
      <c r="A47" s="60">
        <v>44</v>
      </c>
      <c r="B47" s="60" t="s">
        <v>73</v>
      </c>
      <c r="C47" s="72">
        <v>5</v>
      </c>
    </row>
    <row r="48" spans="1:3" ht="12.75">
      <c r="A48" s="60">
        <v>45</v>
      </c>
      <c r="B48" s="60" t="s">
        <v>74</v>
      </c>
      <c r="C48" s="72">
        <v>5</v>
      </c>
    </row>
    <row r="49" spans="1:3" ht="12.75">
      <c r="A49" s="60">
        <v>46</v>
      </c>
      <c r="B49" s="60" t="s">
        <v>75</v>
      </c>
      <c r="C49" s="72">
        <v>4</v>
      </c>
    </row>
    <row r="50" spans="1:3" ht="12.75">
      <c r="A50" s="60">
        <v>47</v>
      </c>
      <c r="B50" s="60" t="s">
        <v>76</v>
      </c>
      <c r="C50" s="72">
        <v>4</v>
      </c>
    </row>
    <row r="51" spans="1:3" ht="12.75">
      <c r="A51" s="60">
        <v>48</v>
      </c>
      <c r="B51" s="60" t="s">
        <v>77</v>
      </c>
      <c r="C51" s="72">
        <v>3</v>
      </c>
    </row>
    <row r="52" spans="1:3" ht="12.75">
      <c r="A52" s="60">
        <v>49</v>
      </c>
      <c r="B52" s="60" t="s">
        <v>44</v>
      </c>
      <c r="C52" s="72">
        <v>5</v>
      </c>
    </row>
    <row r="53" spans="1:3" ht="12.75">
      <c r="A53" s="60">
        <v>50</v>
      </c>
      <c r="B53" s="60" t="s">
        <v>78</v>
      </c>
      <c r="C53" s="72">
        <v>5</v>
      </c>
    </row>
    <row r="54" spans="1:3" ht="12.75">
      <c r="A54" s="60">
        <v>51</v>
      </c>
      <c r="B54" s="60" t="s">
        <v>79</v>
      </c>
      <c r="C54" s="72">
        <v>5</v>
      </c>
    </row>
    <row r="55" spans="1:3" ht="12.75">
      <c r="A55" s="60">
        <v>52</v>
      </c>
      <c r="B55" s="60" t="s">
        <v>47</v>
      </c>
      <c r="C55" s="72">
        <v>5</v>
      </c>
    </row>
    <row r="56" spans="1:3" ht="12.75">
      <c r="A56" s="60">
        <v>53</v>
      </c>
      <c r="B56" s="60" t="s">
        <v>50</v>
      </c>
      <c r="C56" s="72">
        <v>2</v>
      </c>
    </row>
    <row r="57" spans="1:3" ht="12.75">
      <c r="A57" s="60">
        <v>54</v>
      </c>
      <c r="B57" s="60" t="s">
        <v>37</v>
      </c>
      <c r="C57" s="72">
        <v>0</v>
      </c>
    </row>
    <row r="58" spans="1:3" ht="12.75">
      <c r="A58" s="60">
        <v>55</v>
      </c>
      <c r="B58" s="60" t="s">
        <v>36</v>
      </c>
      <c r="C58" s="72">
        <v>3</v>
      </c>
    </row>
    <row r="59" spans="1:3" ht="12.75">
      <c r="A59" s="60">
        <v>56</v>
      </c>
      <c r="B59" s="60" t="s">
        <v>43</v>
      </c>
      <c r="C59" s="72">
        <v>5</v>
      </c>
    </row>
    <row r="60" spans="1:3" ht="12.75">
      <c r="A60" s="60">
        <v>57</v>
      </c>
      <c r="B60" s="60" t="s">
        <v>46</v>
      </c>
      <c r="C60" s="72">
        <v>2</v>
      </c>
    </row>
    <row r="61" spans="1:3" ht="12.75">
      <c r="A61" s="60">
        <v>58</v>
      </c>
      <c r="B61" s="60" t="s">
        <v>42</v>
      </c>
      <c r="C61" s="72">
        <v>5</v>
      </c>
    </row>
    <row r="62" spans="1:3" ht="12.75">
      <c r="A62" s="60">
        <v>59</v>
      </c>
      <c r="B62" s="60" t="s">
        <v>38</v>
      </c>
      <c r="C62" s="72">
        <v>1</v>
      </c>
    </row>
    <row r="63" spans="1:3" ht="12.75">
      <c r="A63" s="60">
        <v>60</v>
      </c>
      <c r="B63" s="61" t="s">
        <v>41</v>
      </c>
      <c r="C63" s="49">
        <v>5</v>
      </c>
    </row>
    <row r="64" spans="1:3" ht="12.75">
      <c r="A64" s="60">
        <v>61</v>
      </c>
      <c r="B64" s="61" t="s">
        <v>40</v>
      </c>
      <c r="C64" s="49">
        <v>5</v>
      </c>
    </row>
    <row r="65" spans="1:3" ht="12.75">
      <c r="A65" s="60">
        <v>62</v>
      </c>
      <c r="B65" s="61" t="s">
        <v>80</v>
      </c>
      <c r="C65" s="49">
        <v>4</v>
      </c>
    </row>
    <row r="66" spans="1:3" ht="12.75">
      <c r="A66" s="60">
        <v>63</v>
      </c>
      <c r="B66" s="60" t="s">
        <v>81</v>
      </c>
      <c r="C66" s="49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56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9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1" ht="12.75">
      <c r="A6" s="16">
        <v>1</v>
      </c>
      <c r="B6" s="24">
        <v>3</v>
      </c>
      <c r="C6" s="44" t="s">
        <v>38</v>
      </c>
      <c r="D6" s="45" t="s">
        <v>26</v>
      </c>
      <c r="E6" s="20">
        <v>1.5</v>
      </c>
      <c r="F6" s="21">
        <v>22.0625</v>
      </c>
      <c r="G6" s="21">
        <v>99.25</v>
      </c>
      <c r="H6" s="21">
        <v>2</v>
      </c>
      <c r="I6" s="22">
        <v>0.6078125</v>
      </c>
      <c r="J6" s="23">
        <v>13</v>
      </c>
      <c r="K6" s="39"/>
    </row>
    <row r="7" spans="1:11" ht="12.75">
      <c r="A7" s="16">
        <v>2</v>
      </c>
      <c r="B7" s="17">
        <v>2</v>
      </c>
      <c r="C7" s="44" t="s">
        <v>24</v>
      </c>
      <c r="D7" s="45" t="s">
        <v>48</v>
      </c>
      <c r="E7" s="20">
        <v>1</v>
      </c>
      <c r="F7" s="21">
        <v>9.125</v>
      </c>
      <c r="G7" s="21">
        <v>91.25</v>
      </c>
      <c r="H7" s="21"/>
      <c r="I7" s="22">
        <v>0.5703125</v>
      </c>
      <c r="J7" s="23">
        <v>6</v>
      </c>
      <c r="K7" s="39"/>
    </row>
    <row r="8" spans="1:11" ht="12.75">
      <c r="A8" s="16">
        <v>3</v>
      </c>
      <c r="B8" s="24">
        <v>10</v>
      </c>
      <c r="C8" s="44" t="s">
        <v>15</v>
      </c>
      <c r="D8" s="45" t="s">
        <v>16</v>
      </c>
      <c r="E8" s="20">
        <v>1</v>
      </c>
      <c r="F8" s="21">
        <v>24.4375</v>
      </c>
      <c r="G8" s="21">
        <v>89.75</v>
      </c>
      <c r="H8" s="21"/>
      <c r="I8" s="22">
        <v>0.5609375</v>
      </c>
      <c r="J8" s="23">
        <v>2</v>
      </c>
      <c r="K8" s="39"/>
    </row>
    <row r="9" spans="1:11" ht="12.75">
      <c r="A9" s="16">
        <v>4</v>
      </c>
      <c r="B9" s="24">
        <v>8</v>
      </c>
      <c r="C9" s="44" t="s">
        <v>20</v>
      </c>
      <c r="D9" s="45" t="s">
        <v>33</v>
      </c>
      <c r="E9" s="20">
        <v>-1.5</v>
      </c>
      <c r="F9" s="21">
        <v>4.75</v>
      </c>
      <c r="G9" s="21">
        <v>82.2</v>
      </c>
      <c r="H9" s="21"/>
      <c r="I9" s="22">
        <v>0.51375</v>
      </c>
      <c r="J9" s="23">
        <v>1</v>
      </c>
      <c r="K9" s="39"/>
    </row>
    <row r="10" spans="1:11" ht="12.75">
      <c r="A10" s="16">
        <v>5</v>
      </c>
      <c r="B10" s="24">
        <v>1</v>
      </c>
      <c r="C10" s="44" t="s">
        <v>21</v>
      </c>
      <c r="D10" s="45" t="s">
        <v>23</v>
      </c>
      <c r="E10" s="20">
        <v>2</v>
      </c>
      <c r="F10" s="21">
        <v>11.3125</v>
      </c>
      <c r="G10" s="21">
        <v>84.75</v>
      </c>
      <c r="H10" s="21">
        <v>3</v>
      </c>
      <c r="I10" s="22">
        <v>0.5109375</v>
      </c>
      <c r="J10" s="23"/>
      <c r="K10" s="39"/>
    </row>
    <row r="11" spans="1:11" ht="12.75">
      <c r="A11" s="16">
        <v>6</v>
      </c>
      <c r="B11" s="17">
        <v>4</v>
      </c>
      <c r="C11" s="44" t="s">
        <v>25</v>
      </c>
      <c r="D11" s="45" t="s">
        <v>14</v>
      </c>
      <c r="E11" s="20">
        <v>0</v>
      </c>
      <c r="F11" s="21">
        <v>-4.875</v>
      </c>
      <c r="G11" s="21">
        <v>82</v>
      </c>
      <c r="H11" s="21">
        <v>1</v>
      </c>
      <c r="I11" s="22">
        <v>0.50625</v>
      </c>
      <c r="J11" s="23"/>
      <c r="K11" s="39"/>
    </row>
    <row r="12" spans="1:11" ht="12.75">
      <c r="A12" s="16">
        <v>7</v>
      </c>
      <c r="B12" s="24">
        <v>11</v>
      </c>
      <c r="C12" s="44" t="s">
        <v>36</v>
      </c>
      <c r="D12" s="45" t="s">
        <v>30</v>
      </c>
      <c r="E12" s="20">
        <v>3</v>
      </c>
      <c r="F12" s="21">
        <v>-1.875</v>
      </c>
      <c r="G12" s="21">
        <v>76.8</v>
      </c>
      <c r="H12" s="21">
        <v>2</v>
      </c>
      <c r="I12" s="22">
        <v>0.4675</v>
      </c>
      <c r="J12" s="23"/>
      <c r="K12" s="39"/>
    </row>
    <row r="13" spans="1:11" ht="12.75">
      <c r="A13" s="16">
        <v>8</v>
      </c>
      <c r="B13" s="24">
        <v>7</v>
      </c>
      <c r="C13" s="18" t="s">
        <v>11</v>
      </c>
      <c r="D13" s="19" t="s">
        <v>12</v>
      </c>
      <c r="E13" s="20">
        <v>0.5</v>
      </c>
      <c r="F13" s="21">
        <v>-2.9375</v>
      </c>
      <c r="G13" s="21">
        <v>69.25</v>
      </c>
      <c r="H13" s="21"/>
      <c r="I13" s="22">
        <v>0.4328125</v>
      </c>
      <c r="J13" s="23"/>
      <c r="K13" s="39"/>
    </row>
    <row r="14" spans="1:11" ht="12.75">
      <c r="A14" s="16">
        <v>9</v>
      </c>
      <c r="B14" s="24">
        <v>9</v>
      </c>
      <c r="C14" s="18" t="s">
        <v>34</v>
      </c>
      <c r="D14" s="19" t="s">
        <v>13</v>
      </c>
      <c r="E14" s="20">
        <v>0.5</v>
      </c>
      <c r="F14" s="21">
        <v>-16.8125</v>
      </c>
      <c r="G14" s="21">
        <v>71.75</v>
      </c>
      <c r="H14" s="21">
        <v>3</v>
      </c>
      <c r="I14" s="22">
        <v>0.4296875</v>
      </c>
      <c r="J14" s="23"/>
      <c r="K14" s="39"/>
    </row>
    <row r="15" spans="1:11" ht="12.75">
      <c r="A15" s="16">
        <v>10</v>
      </c>
      <c r="B15" s="24">
        <v>6</v>
      </c>
      <c r="C15" s="18" t="s">
        <v>46</v>
      </c>
      <c r="D15" s="19" t="s">
        <v>22</v>
      </c>
      <c r="E15" s="20">
        <v>2</v>
      </c>
      <c r="F15" s="21">
        <v>-30.875</v>
      </c>
      <c r="G15" s="21">
        <v>66.75</v>
      </c>
      <c r="H15" s="21">
        <v>1</v>
      </c>
      <c r="I15" s="22">
        <v>0.4109375</v>
      </c>
      <c r="J15" s="23"/>
      <c r="K15" s="39"/>
    </row>
    <row r="16" spans="1:10" ht="12.75">
      <c r="A16" s="16">
        <v>11</v>
      </c>
      <c r="B16" s="17">
        <v>5</v>
      </c>
      <c r="C16" s="18" t="s">
        <v>32</v>
      </c>
      <c r="D16" s="19" t="s">
        <v>35</v>
      </c>
      <c r="E16" s="20">
        <v>2.5</v>
      </c>
      <c r="F16" s="21">
        <v>-14.3125</v>
      </c>
      <c r="G16" s="21">
        <v>66.25</v>
      </c>
      <c r="H16" s="21">
        <v>3</v>
      </c>
      <c r="I16" s="22">
        <v>0.3953125</v>
      </c>
      <c r="J16" s="2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82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9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1" ht="12.75">
      <c r="A6" s="16">
        <v>1</v>
      </c>
      <c r="B6" s="24">
        <v>9</v>
      </c>
      <c r="C6" s="44" t="s">
        <v>20</v>
      </c>
      <c r="D6" s="45" t="s">
        <v>33</v>
      </c>
      <c r="E6" s="20">
        <v>-1.5</v>
      </c>
      <c r="F6" s="21">
        <v>19.8125</v>
      </c>
      <c r="G6" s="21">
        <v>104</v>
      </c>
      <c r="H6" s="21">
        <v>2</v>
      </c>
      <c r="I6" s="22">
        <v>0.6375</v>
      </c>
      <c r="J6" s="23">
        <v>12</v>
      </c>
      <c r="K6" s="39"/>
    </row>
    <row r="7" spans="1:11" ht="12.75">
      <c r="A7" s="16">
        <v>2</v>
      </c>
      <c r="B7" s="24">
        <v>8</v>
      </c>
      <c r="C7" s="44" t="s">
        <v>36</v>
      </c>
      <c r="D7" s="45" t="s">
        <v>30</v>
      </c>
      <c r="E7" s="20">
        <v>3</v>
      </c>
      <c r="F7" s="21">
        <v>14.5625</v>
      </c>
      <c r="G7" s="21">
        <v>101</v>
      </c>
      <c r="H7" s="21">
        <v>2</v>
      </c>
      <c r="I7" s="22">
        <v>0.61875</v>
      </c>
      <c r="J7" s="23">
        <v>5</v>
      </c>
      <c r="K7" s="39"/>
    </row>
    <row r="8" spans="1:11" ht="12.75">
      <c r="A8" s="16">
        <v>3</v>
      </c>
      <c r="B8" s="24">
        <v>6</v>
      </c>
      <c r="C8" s="44" t="s">
        <v>15</v>
      </c>
      <c r="D8" s="45" t="s">
        <v>16</v>
      </c>
      <c r="E8" s="20">
        <v>1</v>
      </c>
      <c r="F8" s="21">
        <v>25.75</v>
      </c>
      <c r="G8" s="21">
        <v>97</v>
      </c>
      <c r="H8" s="21"/>
      <c r="I8" s="22">
        <v>0.60625</v>
      </c>
      <c r="J8" s="23">
        <v>2</v>
      </c>
      <c r="K8" s="39"/>
    </row>
    <row r="9" spans="1:11" ht="12.75">
      <c r="A9" s="16">
        <v>4</v>
      </c>
      <c r="B9" s="24">
        <v>11</v>
      </c>
      <c r="C9" s="44" t="s">
        <v>25</v>
      </c>
      <c r="D9" s="45" t="s">
        <v>14</v>
      </c>
      <c r="E9" s="20">
        <v>0</v>
      </c>
      <c r="F9" s="21">
        <v>3.6875</v>
      </c>
      <c r="G9" s="21">
        <v>91</v>
      </c>
      <c r="H9" s="21">
        <v>3</v>
      </c>
      <c r="I9" s="22">
        <v>0.55</v>
      </c>
      <c r="J9" s="23">
        <v>1</v>
      </c>
      <c r="K9" s="39"/>
    </row>
    <row r="10" spans="1:11" ht="12.75">
      <c r="A10" s="16">
        <v>5</v>
      </c>
      <c r="B10" s="17">
        <v>7</v>
      </c>
      <c r="C10" s="44" t="s">
        <v>32</v>
      </c>
      <c r="D10" s="45" t="s">
        <v>35</v>
      </c>
      <c r="E10" s="20">
        <v>2.5</v>
      </c>
      <c r="F10" s="21">
        <v>41.5</v>
      </c>
      <c r="G10" s="21">
        <v>87</v>
      </c>
      <c r="H10" s="21">
        <v>2</v>
      </c>
      <c r="I10" s="22">
        <v>0.53125</v>
      </c>
      <c r="J10" s="23"/>
      <c r="K10" s="39"/>
    </row>
    <row r="11" spans="1:11" ht="12.75">
      <c r="A11" s="16">
        <v>6</v>
      </c>
      <c r="B11" s="17">
        <v>4</v>
      </c>
      <c r="C11" s="87" t="s">
        <v>28</v>
      </c>
      <c r="D11" s="88" t="s">
        <v>65</v>
      </c>
      <c r="E11" s="20">
        <v>3.5</v>
      </c>
      <c r="F11" s="21">
        <v>9.375</v>
      </c>
      <c r="G11" s="21">
        <v>76</v>
      </c>
      <c r="H11" s="21"/>
      <c r="I11" s="22">
        <v>0.475</v>
      </c>
      <c r="J11" s="23"/>
      <c r="K11" s="39"/>
    </row>
    <row r="12" spans="1:11" ht="12.75">
      <c r="A12" s="16">
        <v>7</v>
      </c>
      <c r="B12" s="17">
        <v>2</v>
      </c>
      <c r="C12" s="44" t="s">
        <v>17</v>
      </c>
      <c r="D12" s="45" t="s">
        <v>18</v>
      </c>
      <c r="E12" s="20">
        <v>1</v>
      </c>
      <c r="F12" s="21">
        <v>-2.125</v>
      </c>
      <c r="G12" s="21">
        <v>80</v>
      </c>
      <c r="H12" s="21">
        <v>1</v>
      </c>
      <c r="I12" s="22">
        <v>0.49375</v>
      </c>
      <c r="J12" s="23"/>
      <c r="K12" s="39"/>
    </row>
    <row r="13" spans="1:11" ht="12.75">
      <c r="A13" s="16">
        <v>8</v>
      </c>
      <c r="B13" s="24">
        <v>5</v>
      </c>
      <c r="C13" s="18" t="s">
        <v>24</v>
      </c>
      <c r="D13" s="19" t="s">
        <v>48</v>
      </c>
      <c r="E13" s="20">
        <v>1</v>
      </c>
      <c r="F13" s="21">
        <v>-8.8125</v>
      </c>
      <c r="G13" s="21">
        <v>75</v>
      </c>
      <c r="H13" s="21">
        <v>1</v>
      </c>
      <c r="I13" s="22">
        <v>0.4625</v>
      </c>
      <c r="J13" s="23"/>
      <c r="K13" s="39"/>
    </row>
    <row r="14" spans="1:11" ht="12.75">
      <c r="A14" s="16">
        <v>9</v>
      </c>
      <c r="B14" s="24">
        <v>10</v>
      </c>
      <c r="C14" s="18" t="s">
        <v>21</v>
      </c>
      <c r="D14" s="19" t="s">
        <v>23</v>
      </c>
      <c r="E14" s="20">
        <v>2</v>
      </c>
      <c r="F14" s="21">
        <v>-24.5</v>
      </c>
      <c r="G14" s="21">
        <v>61</v>
      </c>
      <c r="H14" s="21"/>
      <c r="I14" s="22">
        <v>0.38125</v>
      </c>
      <c r="J14" s="23"/>
      <c r="K14" s="39"/>
    </row>
    <row r="15" spans="1:11" ht="12.75">
      <c r="A15" s="16">
        <v>10</v>
      </c>
      <c r="B15" s="24">
        <v>3</v>
      </c>
      <c r="C15" s="18" t="s">
        <v>46</v>
      </c>
      <c r="D15" s="19" t="s">
        <v>22</v>
      </c>
      <c r="E15" s="20">
        <v>2</v>
      </c>
      <c r="F15" s="21">
        <v>-11.4375</v>
      </c>
      <c r="G15" s="21">
        <v>58</v>
      </c>
      <c r="H15" s="21">
        <v>2</v>
      </c>
      <c r="I15" s="22">
        <v>0.35</v>
      </c>
      <c r="J15" s="23"/>
      <c r="K15" s="39"/>
    </row>
    <row r="16" spans="1:10" ht="12.75">
      <c r="A16" s="16">
        <v>11</v>
      </c>
      <c r="B16" s="24">
        <v>1</v>
      </c>
      <c r="C16" s="18" t="s">
        <v>38</v>
      </c>
      <c r="D16" s="19" t="s">
        <v>26</v>
      </c>
      <c r="E16" s="20">
        <v>1.5</v>
      </c>
      <c r="F16" s="21">
        <v>-67.8125</v>
      </c>
      <c r="G16" s="21">
        <v>50</v>
      </c>
      <c r="H16" s="21">
        <v>2</v>
      </c>
      <c r="I16" s="22">
        <v>0.3</v>
      </c>
      <c r="J16" s="2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83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13</v>
      </c>
      <c r="I3" s="91" t="s">
        <v>1</v>
      </c>
    </row>
    <row r="4" spans="1:9" s="5" customFormat="1" ht="12.75">
      <c r="A4" s="10"/>
      <c r="B4" s="10"/>
      <c r="C4" s="10"/>
      <c r="D4" s="10"/>
      <c r="E4" s="8" t="s">
        <v>2</v>
      </c>
      <c r="F4" s="8">
        <v>21</v>
      </c>
      <c r="I4" s="92">
        <v>252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93" t="s">
        <v>8</v>
      </c>
      <c r="H5" s="14" t="s">
        <v>55</v>
      </c>
      <c r="I5" s="15" t="s">
        <v>9</v>
      </c>
      <c r="J5" s="14" t="s">
        <v>10</v>
      </c>
    </row>
    <row r="6" spans="1:11" ht="12.75">
      <c r="A6" s="94">
        <v>1</v>
      </c>
      <c r="B6" s="95">
        <v>3</v>
      </c>
      <c r="C6" s="44" t="s">
        <v>11</v>
      </c>
      <c r="D6" s="45" t="s">
        <v>12</v>
      </c>
      <c r="E6" s="96">
        <v>0.5</v>
      </c>
      <c r="F6" s="97">
        <v>47.86979166666667</v>
      </c>
      <c r="G6" s="97">
        <v>169.55555555555554</v>
      </c>
      <c r="H6" s="97">
        <v>3</v>
      </c>
      <c r="I6" s="98">
        <v>0.6609347442680775</v>
      </c>
      <c r="J6" s="25">
        <v>15</v>
      </c>
      <c r="K6" s="39"/>
    </row>
    <row r="7" spans="1:11" ht="12.75">
      <c r="A7" s="94">
        <v>2</v>
      </c>
      <c r="B7" s="99">
        <v>9</v>
      </c>
      <c r="C7" s="44" t="s">
        <v>77</v>
      </c>
      <c r="D7" s="45" t="s">
        <v>27</v>
      </c>
      <c r="E7" s="96">
        <v>3</v>
      </c>
      <c r="F7" s="97">
        <v>28.21875</v>
      </c>
      <c r="G7" s="97">
        <v>155.1277777777778</v>
      </c>
      <c r="H7" s="97"/>
      <c r="I7" s="98">
        <v>0.6155864197530865</v>
      </c>
      <c r="J7" s="25">
        <v>7</v>
      </c>
      <c r="K7" s="39"/>
    </row>
    <row r="8" spans="1:11" ht="12.75">
      <c r="A8" s="94">
        <v>3</v>
      </c>
      <c r="B8" s="99">
        <v>12</v>
      </c>
      <c r="C8" s="44" t="s">
        <v>20</v>
      </c>
      <c r="D8" s="45" t="s">
        <v>33</v>
      </c>
      <c r="E8" s="96">
        <v>-1.5</v>
      </c>
      <c r="F8" s="97">
        <v>25.75</v>
      </c>
      <c r="G8" s="97">
        <v>146.53333333333333</v>
      </c>
      <c r="H8" s="97">
        <v>2</v>
      </c>
      <c r="I8" s="98">
        <v>0.5735449735449736</v>
      </c>
      <c r="J8" s="25">
        <v>3</v>
      </c>
      <c r="K8" s="39"/>
    </row>
    <row r="9" spans="1:11" ht="12.75">
      <c r="A9" s="94">
        <v>4</v>
      </c>
      <c r="B9" s="99">
        <v>4</v>
      </c>
      <c r="C9" s="44" t="s">
        <v>28</v>
      </c>
      <c r="D9" s="45" t="s">
        <v>65</v>
      </c>
      <c r="E9" s="96">
        <v>3.5</v>
      </c>
      <c r="F9" s="97">
        <v>1.0625</v>
      </c>
      <c r="G9" s="97">
        <v>134.63333333333333</v>
      </c>
      <c r="H9" s="97"/>
      <c r="I9" s="98">
        <v>0.5342592592592592</v>
      </c>
      <c r="J9" s="25">
        <v>2</v>
      </c>
      <c r="K9" s="39"/>
    </row>
    <row r="10" spans="1:11" ht="12.75">
      <c r="A10" s="94">
        <v>5</v>
      </c>
      <c r="B10" s="99">
        <v>10</v>
      </c>
      <c r="C10" s="44" t="s">
        <v>36</v>
      </c>
      <c r="D10" s="45" t="s">
        <v>30</v>
      </c>
      <c r="E10" s="96">
        <v>3</v>
      </c>
      <c r="F10" s="97">
        <v>-3.8125</v>
      </c>
      <c r="G10" s="97">
        <v>127.13333333333334</v>
      </c>
      <c r="H10" s="97">
        <v>2</v>
      </c>
      <c r="I10" s="98">
        <v>0.4965608465608466</v>
      </c>
      <c r="J10" s="25">
        <v>1</v>
      </c>
      <c r="K10" s="39"/>
    </row>
    <row r="11" spans="1:11" ht="12.75">
      <c r="A11" s="94">
        <v>6</v>
      </c>
      <c r="B11" s="99">
        <v>2</v>
      </c>
      <c r="C11" s="44" t="s">
        <v>24</v>
      </c>
      <c r="D11" s="45" t="s">
        <v>48</v>
      </c>
      <c r="E11" s="96">
        <v>1</v>
      </c>
      <c r="F11" s="97">
        <v>6.25</v>
      </c>
      <c r="G11" s="97">
        <v>120.63333333333333</v>
      </c>
      <c r="H11" s="97">
        <v>1</v>
      </c>
      <c r="I11" s="98">
        <v>0.47473544973544973</v>
      </c>
      <c r="J11" s="25"/>
      <c r="K11" s="39"/>
    </row>
    <row r="12" spans="1:11" ht="12.75">
      <c r="A12" s="94">
        <v>7</v>
      </c>
      <c r="B12" s="99">
        <v>14</v>
      </c>
      <c r="C12" s="44" t="s">
        <v>15</v>
      </c>
      <c r="D12" s="45" t="s">
        <v>16</v>
      </c>
      <c r="E12" s="96">
        <v>1</v>
      </c>
      <c r="F12" s="97">
        <v>-15.6875</v>
      </c>
      <c r="G12" s="97">
        <v>119</v>
      </c>
      <c r="H12" s="97"/>
      <c r="I12" s="98">
        <v>0.4722222222222222</v>
      </c>
      <c r="J12" s="25"/>
      <c r="K12" s="39"/>
    </row>
    <row r="13" spans="1:11" ht="12.75">
      <c r="A13" s="94">
        <v>8</v>
      </c>
      <c r="B13" s="99">
        <v>6</v>
      </c>
      <c r="C13" s="44" t="s">
        <v>21</v>
      </c>
      <c r="D13" s="45" t="s">
        <v>23</v>
      </c>
      <c r="E13" s="96">
        <v>2</v>
      </c>
      <c r="F13" s="97">
        <v>-6.71875</v>
      </c>
      <c r="G13" s="97">
        <v>118.53333333333333</v>
      </c>
      <c r="H13" s="97"/>
      <c r="I13" s="98">
        <v>0.4703703703703704</v>
      </c>
      <c r="J13" s="25"/>
      <c r="K13" s="39"/>
    </row>
    <row r="14" spans="1:11" ht="12.75">
      <c r="A14" s="94">
        <v>9</v>
      </c>
      <c r="B14" s="99">
        <v>7</v>
      </c>
      <c r="C14" s="44" t="s">
        <v>13</v>
      </c>
      <c r="D14" s="45" t="s">
        <v>29</v>
      </c>
      <c r="E14" s="96">
        <v>1.25</v>
      </c>
      <c r="F14" s="97">
        <v>-4.994791666666667</v>
      </c>
      <c r="G14" s="97">
        <v>117.28888888888889</v>
      </c>
      <c r="H14" s="97"/>
      <c r="I14" s="98">
        <v>0.4654320987654321</v>
      </c>
      <c r="J14" s="23"/>
      <c r="K14" s="39"/>
    </row>
    <row r="15" spans="1:11" ht="12.75">
      <c r="A15" s="94">
        <v>10</v>
      </c>
      <c r="B15" s="99">
        <v>5</v>
      </c>
      <c r="C15" s="44" t="s">
        <v>32</v>
      </c>
      <c r="D15" s="45" t="s">
        <v>35</v>
      </c>
      <c r="E15" s="96">
        <v>2.5</v>
      </c>
      <c r="F15" s="97">
        <v>-15.3125</v>
      </c>
      <c r="G15" s="97">
        <v>111.57222222222222</v>
      </c>
      <c r="H15" s="97"/>
      <c r="I15" s="98">
        <v>0.4427469135802469</v>
      </c>
      <c r="J15" s="25"/>
      <c r="K15" s="39"/>
    </row>
    <row r="16" spans="1:10" ht="12.75">
      <c r="A16" s="94">
        <v>11</v>
      </c>
      <c r="B16" s="99">
        <v>11</v>
      </c>
      <c r="C16" s="44" t="s">
        <v>38</v>
      </c>
      <c r="D16" s="45" t="s">
        <v>26</v>
      </c>
      <c r="E16" s="96">
        <v>1.5</v>
      </c>
      <c r="F16" s="97">
        <v>-14.911458333333334</v>
      </c>
      <c r="G16" s="97">
        <v>110.98888888888888</v>
      </c>
      <c r="H16" s="97"/>
      <c r="I16" s="98">
        <v>0.44043209876543205</v>
      </c>
      <c r="J16" s="23"/>
    </row>
    <row r="17" spans="1:10" ht="12.75">
      <c r="A17" s="94">
        <v>12</v>
      </c>
      <c r="B17" s="99">
        <v>13</v>
      </c>
      <c r="C17" s="44" t="s">
        <v>25</v>
      </c>
      <c r="D17" s="45" t="s">
        <v>14</v>
      </c>
      <c r="E17" s="96">
        <v>0</v>
      </c>
      <c r="F17" s="97">
        <v>-21.145833333333336</v>
      </c>
      <c r="G17" s="97">
        <v>105.58333333333333</v>
      </c>
      <c r="H17" s="97"/>
      <c r="I17" s="98">
        <v>0.41898148148148145</v>
      </c>
      <c r="J17" s="23"/>
    </row>
    <row r="18" spans="1:10" ht="12.75">
      <c r="A18" s="100">
        <v>13</v>
      </c>
      <c r="B18" s="99">
        <v>1</v>
      </c>
      <c r="C18" s="44" t="s">
        <v>17</v>
      </c>
      <c r="D18" s="45" t="s">
        <v>18</v>
      </c>
      <c r="E18" s="96">
        <v>1</v>
      </c>
      <c r="F18" s="97">
        <v>-34.708333333333336</v>
      </c>
      <c r="G18" s="97">
        <v>96.87222222222223</v>
      </c>
      <c r="H18" s="97"/>
      <c r="I18" s="98">
        <v>0.38441358024691363</v>
      </c>
      <c r="J18" s="23"/>
    </row>
    <row r="19" spans="6:10" ht="12.75">
      <c r="F19" s="27"/>
      <c r="G19" s="38"/>
      <c r="H19" s="38"/>
      <c r="I19"/>
      <c r="J19" s="2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84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14</v>
      </c>
      <c r="I3" s="91" t="s">
        <v>1</v>
      </c>
    </row>
    <row r="4" spans="1:9" s="5" customFormat="1" ht="12.75">
      <c r="A4" s="10"/>
      <c r="B4" s="10"/>
      <c r="C4" s="10"/>
      <c r="D4" s="10"/>
      <c r="E4" s="8" t="s">
        <v>2</v>
      </c>
      <c r="F4" s="8">
        <v>21</v>
      </c>
      <c r="I4" s="92">
        <v>252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93" t="s">
        <v>8</v>
      </c>
      <c r="H5" s="14" t="s">
        <v>55</v>
      </c>
      <c r="I5" s="15" t="s">
        <v>9</v>
      </c>
      <c r="J5" s="14" t="s">
        <v>10</v>
      </c>
    </row>
    <row r="6" spans="1:10" ht="12.75">
      <c r="A6" s="94">
        <v>1</v>
      </c>
      <c r="B6" s="99">
        <v>7</v>
      </c>
      <c r="C6" s="44" t="s">
        <v>15</v>
      </c>
      <c r="D6" s="45" t="s">
        <v>16</v>
      </c>
      <c r="E6" s="96">
        <v>1</v>
      </c>
      <c r="F6" s="97">
        <v>40.8125</v>
      </c>
      <c r="G6" s="97">
        <v>162.33333333333334</v>
      </c>
      <c r="H6" s="97"/>
      <c r="I6" s="98">
        <v>0.6441798941798942</v>
      </c>
      <c r="J6" s="25">
        <v>17</v>
      </c>
    </row>
    <row r="7" spans="1:10" ht="12.75">
      <c r="A7" s="94">
        <v>2</v>
      </c>
      <c r="B7" s="99">
        <v>14</v>
      </c>
      <c r="C7" s="44" t="s">
        <v>25</v>
      </c>
      <c r="D7" s="45" t="s">
        <v>14</v>
      </c>
      <c r="E7" s="96">
        <v>0</v>
      </c>
      <c r="F7" s="97">
        <v>53.59375</v>
      </c>
      <c r="G7" s="97">
        <v>152.66666666666666</v>
      </c>
      <c r="H7" s="97">
        <v>2</v>
      </c>
      <c r="I7" s="98">
        <v>0.5978835978835978</v>
      </c>
      <c r="J7" s="25">
        <v>8</v>
      </c>
    </row>
    <row r="8" spans="1:10" ht="12.75">
      <c r="A8" s="94">
        <v>3</v>
      </c>
      <c r="B8" s="99">
        <v>13</v>
      </c>
      <c r="C8" s="44" t="s">
        <v>20</v>
      </c>
      <c r="D8" s="45" t="s">
        <v>33</v>
      </c>
      <c r="E8" s="96">
        <v>-1.5</v>
      </c>
      <c r="F8" s="97">
        <v>3.21875</v>
      </c>
      <c r="G8" s="97">
        <v>154.66666666666666</v>
      </c>
      <c r="H8" s="97">
        <v>5</v>
      </c>
      <c r="I8" s="98">
        <v>0.5939153439153438</v>
      </c>
      <c r="J8" s="25">
        <v>4</v>
      </c>
    </row>
    <row r="9" spans="1:10" ht="12.75">
      <c r="A9" s="94">
        <v>4</v>
      </c>
      <c r="B9" s="99">
        <v>12</v>
      </c>
      <c r="C9" s="44" t="s">
        <v>36</v>
      </c>
      <c r="D9" s="45" t="s">
        <v>30</v>
      </c>
      <c r="E9" s="96">
        <v>3</v>
      </c>
      <c r="F9" s="97">
        <v>15.75</v>
      </c>
      <c r="G9" s="97">
        <v>147.8</v>
      </c>
      <c r="H9" s="97">
        <v>1</v>
      </c>
      <c r="I9" s="98">
        <v>0.5825396825396826</v>
      </c>
      <c r="J9" s="25">
        <v>2</v>
      </c>
    </row>
    <row r="10" spans="1:10" ht="12.75">
      <c r="A10" s="94">
        <v>5</v>
      </c>
      <c r="B10" s="99">
        <v>1</v>
      </c>
      <c r="C10" s="44" t="s">
        <v>17</v>
      </c>
      <c r="D10" s="45" t="s">
        <v>18</v>
      </c>
      <c r="E10" s="96">
        <v>1</v>
      </c>
      <c r="F10" s="97">
        <v>29.59375</v>
      </c>
      <c r="G10" s="97">
        <v>133.66666666666666</v>
      </c>
      <c r="H10" s="97"/>
      <c r="I10" s="98">
        <v>0.5304232804232804</v>
      </c>
      <c r="J10" s="25">
        <v>1</v>
      </c>
    </row>
    <row r="11" spans="1:10" ht="12.75">
      <c r="A11" s="94">
        <v>6</v>
      </c>
      <c r="B11" s="99">
        <v>9</v>
      </c>
      <c r="C11" s="44" t="s">
        <v>11</v>
      </c>
      <c r="D11" s="45" t="s">
        <v>12</v>
      </c>
      <c r="E11" s="96">
        <v>0.5</v>
      </c>
      <c r="F11" s="97">
        <v>10.984375</v>
      </c>
      <c r="G11" s="97">
        <v>133.33333333333334</v>
      </c>
      <c r="H11" s="97"/>
      <c r="I11" s="98">
        <v>0.5291005291005292</v>
      </c>
      <c r="J11" s="25"/>
    </row>
    <row r="12" spans="1:10" ht="12.75">
      <c r="A12" s="94">
        <v>7</v>
      </c>
      <c r="B12" s="99">
        <v>8</v>
      </c>
      <c r="C12" s="44" t="s">
        <v>28</v>
      </c>
      <c r="D12" s="45" t="s">
        <v>65</v>
      </c>
      <c r="E12" s="96">
        <v>3.5</v>
      </c>
      <c r="F12" s="97">
        <v>12.140625</v>
      </c>
      <c r="G12" s="97">
        <v>131.66666666666666</v>
      </c>
      <c r="H12" s="97"/>
      <c r="I12" s="98">
        <v>0.5224867724867724</v>
      </c>
      <c r="J12" s="25"/>
    </row>
    <row r="13" spans="1:10" ht="12.75">
      <c r="A13" s="94">
        <v>8</v>
      </c>
      <c r="B13" s="99">
        <v>10</v>
      </c>
      <c r="C13" s="44" t="s">
        <v>34</v>
      </c>
      <c r="D13" s="45" t="s">
        <v>13</v>
      </c>
      <c r="E13" s="96">
        <v>0.5</v>
      </c>
      <c r="F13" s="97">
        <v>-2.8125</v>
      </c>
      <c r="G13" s="97">
        <v>128.33333333333334</v>
      </c>
      <c r="H13" s="97"/>
      <c r="I13" s="98">
        <v>0.5092592592592593</v>
      </c>
      <c r="J13" s="25"/>
    </row>
    <row r="14" spans="1:10" ht="12.75">
      <c r="A14" s="94">
        <v>9</v>
      </c>
      <c r="B14" s="99">
        <v>6</v>
      </c>
      <c r="C14" s="44" t="s">
        <v>24</v>
      </c>
      <c r="D14" s="45" t="s">
        <v>48</v>
      </c>
      <c r="E14" s="96">
        <v>1</v>
      </c>
      <c r="F14" s="97">
        <v>2.15625</v>
      </c>
      <c r="G14" s="97">
        <v>122.33333333333333</v>
      </c>
      <c r="H14" s="97"/>
      <c r="I14" s="98">
        <v>0.4854497354497354</v>
      </c>
      <c r="J14" s="23"/>
    </row>
    <row r="15" spans="1:10" ht="12.75">
      <c r="A15" s="94">
        <v>10</v>
      </c>
      <c r="B15" s="95">
        <v>11</v>
      </c>
      <c r="C15" s="44" t="s">
        <v>32</v>
      </c>
      <c r="D15" s="45" t="s">
        <v>35</v>
      </c>
      <c r="E15" s="96">
        <v>2.5</v>
      </c>
      <c r="F15" s="97">
        <v>-14.953125</v>
      </c>
      <c r="G15" s="97">
        <v>119.2</v>
      </c>
      <c r="H15" s="97"/>
      <c r="I15" s="98">
        <v>0.473015873015873</v>
      </c>
      <c r="J15" s="25"/>
    </row>
    <row r="16" spans="1:10" ht="12.75">
      <c r="A16" s="94">
        <v>11</v>
      </c>
      <c r="B16" s="99">
        <v>3</v>
      </c>
      <c r="C16" s="44" t="s">
        <v>21</v>
      </c>
      <c r="D16" s="45" t="s">
        <v>23</v>
      </c>
      <c r="E16" s="96">
        <v>2</v>
      </c>
      <c r="F16" s="97">
        <v>-28.796875</v>
      </c>
      <c r="G16" s="97">
        <v>116.66666666666666</v>
      </c>
      <c r="H16" s="97">
        <v>3</v>
      </c>
      <c r="I16" s="98">
        <v>0.45105820105820105</v>
      </c>
      <c r="J16" s="23"/>
    </row>
    <row r="17" spans="1:10" ht="12.75">
      <c r="A17" s="94">
        <v>12</v>
      </c>
      <c r="B17" s="99">
        <v>5</v>
      </c>
      <c r="C17" s="44" t="s">
        <v>49</v>
      </c>
      <c r="D17" s="45" t="s">
        <v>29</v>
      </c>
      <c r="E17" s="96">
        <v>2.5</v>
      </c>
      <c r="F17" s="97">
        <v>-42.21875</v>
      </c>
      <c r="G17" s="97">
        <v>89.33333333333334</v>
      </c>
      <c r="H17" s="97">
        <v>1</v>
      </c>
      <c r="I17" s="98">
        <v>0.3505291005291006</v>
      </c>
      <c r="J17" s="23"/>
    </row>
    <row r="18" spans="1:10" ht="12.75">
      <c r="A18" s="100">
        <v>13</v>
      </c>
      <c r="B18" s="99">
        <v>4</v>
      </c>
      <c r="C18" s="44" t="s">
        <v>46</v>
      </c>
      <c r="D18" s="45" t="s">
        <v>22</v>
      </c>
      <c r="E18" s="96">
        <v>2</v>
      </c>
      <c r="F18" s="97">
        <v>-35.5625</v>
      </c>
      <c r="G18" s="97">
        <v>89.66666666666666</v>
      </c>
      <c r="H18" s="97">
        <v>2</v>
      </c>
      <c r="I18" s="98">
        <v>0.34788359788359785</v>
      </c>
      <c r="J18" s="23"/>
    </row>
    <row r="19" spans="1:10" ht="12.75">
      <c r="A19" s="100">
        <v>14</v>
      </c>
      <c r="B19" s="99">
        <v>2</v>
      </c>
      <c r="C19" s="44" t="s">
        <v>38</v>
      </c>
      <c r="D19" s="45" t="s">
        <v>26</v>
      </c>
      <c r="E19" s="96">
        <v>1.5</v>
      </c>
      <c r="F19" s="97">
        <v>-43.90625</v>
      </c>
      <c r="G19" s="97">
        <v>82.33333333333333</v>
      </c>
      <c r="H19" s="97">
        <v>1</v>
      </c>
      <c r="I19" s="98">
        <v>0.32275132275132273</v>
      </c>
      <c r="J19" s="23"/>
    </row>
    <row r="20" spans="6:10" ht="12.75">
      <c r="F20" s="27"/>
      <c r="G20" s="38"/>
      <c r="H20" s="38"/>
      <c r="I20"/>
      <c r="J20" s="23"/>
    </row>
    <row r="22" ht="12.75">
      <c r="A22" s="1"/>
    </row>
    <row r="23" ht="12.75">
      <c r="A23" s="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85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9</v>
      </c>
      <c r="I3" s="9" t="s">
        <v>1</v>
      </c>
    </row>
    <row r="4" spans="1:9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96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0" ht="12.75">
      <c r="A6" s="16">
        <v>1</v>
      </c>
      <c r="B6" s="17">
        <v>4</v>
      </c>
      <c r="C6" s="44" t="s">
        <v>46</v>
      </c>
      <c r="D6" s="45" t="s">
        <v>22</v>
      </c>
      <c r="E6" s="20">
        <v>2</v>
      </c>
      <c r="F6" s="21">
        <v>47.25</v>
      </c>
      <c r="G6" s="21">
        <v>61.666666666666664</v>
      </c>
      <c r="H6" s="21"/>
      <c r="I6" s="22">
        <v>0.642361111111111</v>
      </c>
      <c r="J6" s="23">
        <v>7</v>
      </c>
    </row>
    <row r="7" spans="1:10" ht="12.75">
      <c r="A7" s="16">
        <v>2</v>
      </c>
      <c r="B7" s="17">
        <v>7</v>
      </c>
      <c r="C7" s="44" t="s">
        <v>38</v>
      </c>
      <c r="D7" s="45" t="s">
        <v>26</v>
      </c>
      <c r="E7" s="20">
        <v>1.5</v>
      </c>
      <c r="F7" s="21">
        <v>7.625</v>
      </c>
      <c r="G7" s="21">
        <v>55.6</v>
      </c>
      <c r="H7" s="21"/>
      <c r="I7" s="22">
        <v>0.5791666666666667</v>
      </c>
      <c r="J7" s="23">
        <v>3</v>
      </c>
    </row>
    <row r="8" spans="1:10" ht="12.75">
      <c r="A8" s="16">
        <v>3</v>
      </c>
      <c r="B8" s="24">
        <v>8</v>
      </c>
      <c r="C8" s="44" t="s">
        <v>15</v>
      </c>
      <c r="D8" s="45" t="s">
        <v>16</v>
      </c>
      <c r="E8" s="20">
        <v>1</v>
      </c>
      <c r="F8" s="21">
        <v>10.375</v>
      </c>
      <c r="G8" s="21">
        <v>53.06666666666667</v>
      </c>
      <c r="H8" s="21"/>
      <c r="I8" s="22">
        <v>0.5527777777777778</v>
      </c>
      <c r="J8" s="23">
        <v>1</v>
      </c>
    </row>
    <row r="9" spans="1:10" ht="12.75">
      <c r="A9" s="16">
        <v>4</v>
      </c>
      <c r="B9" s="24">
        <v>5</v>
      </c>
      <c r="C9" s="44" t="s">
        <v>24</v>
      </c>
      <c r="D9" s="45" t="s">
        <v>48</v>
      </c>
      <c r="E9" s="20">
        <v>1</v>
      </c>
      <c r="F9" s="21">
        <v>6</v>
      </c>
      <c r="G9" s="21">
        <v>52</v>
      </c>
      <c r="H9" s="21"/>
      <c r="I9" s="22">
        <v>0.5416666666666666</v>
      </c>
      <c r="J9" s="23"/>
    </row>
    <row r="10" spans="1:10" ht="12.75">
      <c r="A10" s="102">
        <v>5</v>
      </c>
      <c r="B10" s="17">
        <v>6</v>
      </c>
      <c r="C10" s="44" t="s">
        <v>17</v>
      </c>
      <c r="D10" s="45" t="s">
        <v>18</v>
      </c>
      <c r="E10" s="20">
        <v>1</v>
      </c>
      <c r="F10" s="21">
        <v>-8.5</v>
      </c>
      <c r="G10" s="21">
        <v>45.66666666666667</v>
      </c>
      <c r="H10" s="21"/>
      <c r="I10" s="22">
        <v>0.4756944444444445</v>
      </c>
      <c r="J10" s="23"/>
    </row>
    <row r="11" spans="1:10" ht="12.75">
      <c r="A11" s="102">
        <v>6</v>
      </c>
      <c r="B11" s="24">
        <v>9</v>
      </c>
      <c r="C11" s="44" t="s">
        <v>34</v>
      </c>
      <c r="D11" s="45" t="s">
        <v>13</v>
      </c>
      <c r="E11" s="20">
        <v>0.5</v>
      </c>
      <c r="F11" s="21">
        <v>-9.125</v>
      </c>
      <c r="G11" s="21">
        <v>42.66666666666667</v>
      </c>
      <c r="H11" s="21"/>
      <c r="I11" s="22">
        <v>0.47407407407407415</v>
      </c>
      <c r="J11" s="25"/>
    </row>
    <row r="12" spans="1:10" ht="12.75">
      <c r="A12" s="16">
        <v>7</v>
      </c>
      <c r="B12" s="24">
        <v>1</v>
      </c>
      <c r="C12" s="44" t="s">
        <v>11</v>
      </c>
      <c r="D12" s="45" t="s">
        <v>12</v>
      </c>
      <c r="E12" s="20">
        <v>0.5</v>
      </c>
      <c r="F12" s="21">
        <v>6.375</v>
      </c>
      <c r="G12" s="21">
        <v>45</v>
      </c>
      <c r="H12" s="21"/>
      <c r="I12" s="22">
        <v>0.46875</v>
      </c>
      <c r="J12" s="25"/>
    </row>
    <row r="13" spans="1:10" ht="12.75">
      <c r="A13" s="16">
        <v>8</v>
      </c>
      <c r="B13" s="17">
        <v>2</v>
      </c>
      <c r="C13" s="44" t="s">
        <v>21</v>
      </c>
      <c r="D13" s="45" t="s">
        <v>23</v>
      </c>
      <c r="E13" s="20">
        <v>2</v>
      </c>
      <c r="F13" s="21">
        <v>-18.75</v>
      </c>
      <c r="G13" s="21">
        <v>37.33333333333333</v>
      </c>
      <c r="H13" s="21"/>
      <c r="I13" s="22">
        <v>0.41481481481481475</v>
      </c>
      <c r="J13" s="23"/>
    </row>
    <row r="14" spans="1:10" ht="12.75">
      <c r="A14" s="16">
        <v>9</v>
      </c>
      <c r="B14" s="24">
        <v>3</v>
      </c>
      <c r="C14" s="44" t="s">
        <v>28</v>
      </c>
      <c r="D14" s="45" t="s">
        <v>65</v>
      </c>
      <c r="E14" s="20">
        <v>3.5</v>
      </c>
      <c r="F14" s="21">
        <v>-37.25</v>
      </c>
      <c r="G14" s="21">
        <v>33</v>
      </c>
      <c r="H14" s="21"/>
      <c r="I14" s="22">
        <v>0.34375</v>
      </c>
      <c r="J14" s="25"/>
    </row>
    <row r="15" spans="6:10" ht="12.75">
      <c r="F15" s="27"/>
      <c r="G15" s="38"/>
      <c r="H15" s="38"/>
      <c r="I15"/>
      <c r="J15" s="23"/>
    </row>
    <row r="17" ht="12.75">
      <c r="A17" s="1"/>
    </row>
    <row r="18" ht="12.75">
      <c r="A18" s="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86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12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220</v>
      </c>
      <c r="K4" s="8">
        <v>22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3" ht="12.75">
      <c r="A6" s="16">
        <v>1</v>
      </c>
      <c r="B6" s="24">
        <v>1</v>
      </c>
      <c r="C6" s="18" t="s">
        <v>24</v>
      </c>
      <c r="D6" s="19" t="s">
        <v>48</v>
      </c>
      <c r="E6" s="20">
        <v>1</v>
      </c>
      <c r="F6" s="21">
        <v>41.15625</v>
      </c>
      <c r="G6" s="21">
        <v>131.4</v>
      </c>
      <c r="H6" s="21"/>
      <c r="I6" s="22">
        <v>0.5972727272727273</v>
      </c>
      <c r="J6" s="23">
        <v>15</v>
      </c>
      <c r="K6" s="103"/>
      <c r="M6" s="104"/>
    </row>
    <row r="7" spans="1:13" ht="12.75">
      <c r="A7" s="16">
        <v>2</v>
      </c>
      <c r="B7" s="24">
        <v>5</v>
      </c>
      <c r="C7" s="18" t="s">
        <v>21</v>
      </c>
      <c r="D7" s="19" t="s">
        <v>23</v>
      </c>
      <c r="E7" s="20">
        <v>2.5</v>
      </c>
      <c r="F7" s="21">
        <v>13.78125</v>
      </c>
      <c r="G7" s="21">
        <v>128.2</v>
      </c>
      <c r="H7" s="21"/>
      <c r="I7" s="22">
        <v>0.5827272727272726</v>
      </c>
      <c r="J7" s="23">
        <v>7</v>
      </c>
      <c r="K7" s="103"/>
      <c r="M7" s="104"/>
    </row>
    <row r="8" spans="1:13" ht="12.75">
      <c r="A8" s="16">
        <v>3</v>
      </c>
      <c r="B8" s="24">
        <v>12</v>
      </c>
      <c r="C8" s="18" t="s">
        <v>20</v>
      </c>
      <c r="D8" s="19" t="s">
        <v>33</v>
      </c>
      <c r="E8" s="20">
        <v>-1.75</v>
      </c>
      <c r="F8" s="21">
        <v>28.09375</v>
      </c>
      <c r="G8" s="21">
        <v>128</v>
      </c>
      <c r="H8" s="21"/>
      <c r="I8" s="22">
        <v>0.5818181818181818</v>
      </c>
      <c r="J8" s="23">
        <v>3</v>
      </c>
      <c r="K8" s="103"/>
      <c r="M8" s="104"/>
    </row>
    <row r="9" spans="1:13" ht="12.75">
      <c r="A9" s="16">
        <v>4</v>
      </c>
      <c r="B9" s="24">
        <v>9</v>
      </c>
      <c r="C9" s="18" t="s">
        <v>11</v>
      </c>
      <c r="D9" s="19" t="s">
        <v>12</v>
      </c>
      <c r="E9" s="20">
        <v>0.5</v>
      </c>
      <c r="F9" s="21">
        <v>22.125</v>
      </c>
      <c r="G9" s="21">
        <v>125</v>
      </c>
      <c r="H9" s="21">
        <v>1</v>
      </c>
      <c r="I9" s="22">
        <v>0.5636363636363636</v>
      </c>
      <c r="J9" s="23">
        <v>1</v>
      </c>
      <c r="K9" s="103"/>
      <c r="M9" s="104"/>
    </row>
    <row r="10" spans="1:13" ht="12.75">
      <c r="A10" s="16">
        <v>5</v>
      </c>
      <c r="B10" s="17">
        <v>11</v>
      </c>
      <c r="C10" s="18" t="s">
        <v>32</v>
      </c>
      <c r="D10" s="19" t="s">
        <v>16</v>
      </c>
      <c r="E10" s="20">
        <v>1.5</v>
      </c>
      <c r="F10" s="21">
        <v>27.90625</v>
      </c>
      <c r="G10" s="21">
        <v>125</v>
      </c>
      <c r="H10" s="21">
        <v>6</v>
      </c>
      <c r="I10" s="22">
        <v>0.5409090909090909</v>
      </c>
      <c r="J10" s="23">
        <v>1</v>
      </c>
      <c r="K10" s="103"/>
      <c r="M10" s="104"/>
    </row>
    <row r="11" spans="1:13" ht="12.75">
      <c r="A11" s="16">
        <v>6</v>
      </c>
      <c r="B11" s="24">
        <v>4</v>
      </c>
      <c r="C11" s="18" t="s">
        <v>25</v>
      </c>
      <c r="D11" s="19" t="s">
        <v>14</v>
      </c>
      <c r="E11" s="20">
        <v>0</v>
      </c>
      <c r="F11" s="21">
        <v>9.09375</v>
      </c>
      <c r="G11" s="21">
        <v>115.4</v>
      </c>
      <c r="H11" s="21">
        <v>2</v>
      </c>
      <c r="I11" s="22">
        <v>0.5154545454545455</v>
      </c>
      <c r="J11" s="23"/>
      <c r="K11" s="103"/>
      <c r="M11" s="104"/>
    </row>
    <row r="12" spans="1:13" ht="12.75">
      <c r="A12" s="16">
        <v>7</v>
      </c>
      <c r="B12" s="17">
        <v>2</v>
      </c>
      <c r="C12" s="18" t="s">
        <v>38</v>
      </c>
      <c r="D12" s="19" t="s">
        <v>26</v>
      </c>
      <c r="E12" s="20">
        <v>1.5</v>
      </c>
      <c r="F12" s="21">
        <v>-14.90625</v>
      </c>
      <c r="G12" s="21">
        <v>109.8</v>
      </c>
      <c r="H12" s="21">
        <v>2</v>
      </c>
      <c r="I12" s="22">
        <v>0.49</v>
      </c>
      <c r="J12" s="23"/>
      <c r="K12" s="103"/>
      <c r="M12" s="104"/>
    </row>
    <row r="13" spans="1:13" ht="12.75">
      <c r="A13" s="16">
        <v>8</v>
      </c>
      <c r="B13" s="24">
        <v>3</v>
      </c>
      <c r="C13" s="18" t="s">
        <v>17</v>
      </c>
      <c r="D13" s="19" t="s">
        <v>18</v>
      </c>
      <c r="E13" s="20">
        <v>1</v>
      </c>
      <c r="F13" s="21">
        <v>-13.375</v>
      </c>
      <c r="G13" s="21">
        <v>99.8</v>
      </c>
      <c r="H13" s="21"/>
      <c r="I13" s="22">
        <v>0.4536363636363636</v>
      </c>
      <c r="J13" s="23"/>
      <c r="K13" s="103"/>
      <c r="M13" s="104"/>
    </row>
    <row r="14" spans="1:13" ht="12.75">
      <c r="A14" s="16">
        <v>9</v>
      </c>
      <c r="B14" s="17">
        <v>7</v>
      </c>
      <c r="C14" s="18" t="s">
        <v>49</v>
      </c>
      <c r="D14" s="19" t="s">
        <v>29</v>
      </c>
      <c r="E14" s="20">
        <v>2.5</v>
      </c>
      <c r="F14" s="21">
        <v>-27.25</v>
      </c>
      <c r="G14" s="21">
        <v>94.4</v>
      </c>
      <c r="H14" s="21"/>
      <c r="I14" s="22">
        <v>0.42909090909090913</v>
      </c>
      <c r="J14" s="23"/>
      <c r="K14" s="103"/>
      <c r="M14" s="104"/>
    </row>
    <row r="15" spans="1:13" ht="12.75">
      <c r="A15" s="16">
        <v>10</v>
      </c>
      <c r="B15" s="24">
        <v>8</v>
      </c>
      <c r="C15" s="18" t="s">
        <v>36</v>
      </c>
      <c r="D15" s="19" t="s">
        <v>30</v>
      </c>
      <c r="E15" s="20">
        <v>3</v>
      </c>
      <c r="F15" s="21">
        <v>-21.5625</v>
      </c>
      <c r="G15" s="21">
        <v>91.6</v>
      </c>
      <c r="H15" s="21">
        <v>4</v>
      </c>
      <c r="I15" s="22">
        <v>0.39818181818181814</v>
      </c>
      <c r="J15" s="23"/>
      <c r="K15" s="103"/>
      <c r="M15" s="104"/>
    </row>
    <row r="16" spans="1:13" ht="12.75">
      <c r="A16" s="16">
        <v>11</v>
      </c>
      <c r="B16" s="17">
        <v>6</v>
      </c>
      <c r="C16" s="18" t="s">
        <v>46</v>
      </c>
      <c r="D16" s="19" t="s">
        <v>22</v>
      </c>
      <c r="E16" s="20">
        <v>2</v>
      </c>
      <c r="F16" s="21">
        <v>-39.59375</v>
      </c>
      <c r="G16" s="21">
        <v>87.4</v>
      </c>
      <c r="H16" s="21">
        <v>2</v>
      </c>
      <c r="I16" s="22">
        <v>0.3881818181818182</v>
      </c>
      <c r="J16" s="23"/>
      <c r="K16" s="103"/>
      <c r="M16" s="104"/>
    </row>
    <row r="17" spans="1:13" ht="12.75">
      <c r="A17" s="16">
        <v>12</v>
      </c>
      <c r="B17" s="24">
        <v>10</v>
      </c>
      <c r="C17" s="18" t="s">
        <v>28</v>
      </c>
      <c r="D17" s="19" t="s">
        <v>65</v>
      </c>
      <c r="E17" s="20">
        <v>3.5</v>
      </c>
      <c r="F17" s="21">
        <v>-29.46875</v>
      </c>
      <c r="G17" s="21">
        <v>82</v>
      </c>
      <c r="H17" s="21">
        <v>1</v>
      </c>
      <c r="I17" s="22">
        <v>0.36818181818181817</v>
      </c>
      <c r="J17" s="23"/>
      <c r="K17" s="103"/>
      <c r="M17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87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12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220</v>
      </c>
      <c r="K4" s="8">
        <v>22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3" ht="12.75">
      <c r="A6" s="16">
        <v>1</v>
      </c>
      <c r="B6" s="24">
        <v>2</v>
      </c>
      <c r="C6" s="18" t="s">
        <v>25</v>
      </c>
      <c r="D6" s="19" t="s">
        <v>14</v>
      </c>
      <c r="E6" s="20">
        <v>-0.5</v>
      </c>
      <c r="F6" s="21">
        <v>37.53125</v>
      </c>
      <c r="G6" s="21">
        <v>149.6</v>
      </c>
      <c r="H6" s="21">
        <v>1</v>
      </c>
      <c r="I6" s="22">
        <v>0.6754545454545455</v>
      </c>
      <c r="J6" s="23">
        <v>17</v>
      </c>
      <c r="K6" s="103"/>
      <c r="M6" s="104"/>
    </row>
    <row r="7" spans="1:13" ht="12.75">
      <c r="A7" s="16">
        <v>2</v>
      </c>
      <c r="B7" s="17">
        <v>8</v>
      </c>
      <c r="C7" s="18" t="s">
        <v>38</v>
      </c>
      <c r="D7" s="19" t="s">
        <v>26</v>
      </c>
      <c r="E7" s="20">
        <v>1.5</v>
      </c>
      <c r="F7" s="21">
        <v>26.75</v>
      </c>
      <c r="G7" s="21">
        <v>138</v>
      </c>
      <c r="H7" s="21">
        <v>3</v>
      </c>
      <c r="I7" s="22">
        <v>0.6136363636363636</v>
      </c>
      <c r="J7" s="23">
        <v>7</v>
      </c>
      <c r="K7" s="103"/>
      <c r="M7" s="104"/>
    </row>
    <row r="8" spans="1:13" ht="12.75">
      <c r="A8" s="16">
        <v>3</v>
      </c>
      <c r="B8" s="24">
        <v>1</v>
      </c>
      <c r="C8" s="18" t="s">
        <v>15</v>
      </c>
      <c r="D8" s="19" t="s">
        <v>16</v>
      </c>
      <c r="E8" s="20">
        <v>1</v>
      </c>
      <c r="F8" s="21">
        <v>31.34375</v>
      </c>
      <c r="G8" s="21">
        <v>126.8</v>
      </c>
      <c r="H8" s="21"/>
      <c r="I8" s="22">
        <v>0.5763636363636363</v>
      </c>
      <c r="J8" s="23">
        <v>3</v>
      </c>
      <c r="K8" s="103"/>
      <c r="M8" s="104"/>
    </row>
    <row r="9" spans="1:13" ht="12.75">
      <c r="A9" s="16">
        <v>4</v>
      </c>
      <c r="B9" s="24">
        <v>4</v>
      </c>
      <c r="C9" s="18" t="s">
        <v>24</v>
      </c>
      <c r="D9" s="19" t="s">
        <v>48</v>
      </c>
      <c r="E9" s="20">
        <v>0.75</v>
      </c>
      <c r="F9" s="21">
        <v>-0.65625</v>
      </c>
      <c r="G9" s="21">
        <v>122</v>
      </c>
      <c r="H9" s="21"/>
      <c r="I9" s="22">
        <v>0.5545454545454546</v>
      </c>
      <c r="J9" s="23">
        <v>1</v>
      </c>
      <c r="K9" s="103"/>
      <c r="M9" s="104"/>
    </row>
    <row r="10" spans="1:13" ht="12.75">
      <c r="A10" s="16">
        <v>5</v>
      </c>
      <c r="B10" s="24">
        <v>3</v>
      </c>
      <c r="C10" s="18" t="s">
        <v>11</v>
      </c>
      <c r="D10" s="19" t="s">
        <v>12</v>
      </c>
      <c r="E10" s="20">
        <v>0.5</v>
      </c>
      <c r="F10" s="21">
        <v>13.34375</v>
      </c>
      <c r="G10" s="21">
        <v>114.6</v>
      </c>
      <c r="H10" s="21"/>
      <c r="I10" s="22">
        <v>0.5209090909090909</v>
      </c>
      <c r="J10" s="23">
        <v>1</v>
      </c>
      <c r="K10" s="103"/>
      <c r="M10" s="104"/>
    </row>
    <row r="11" spans="1:13" ht="12.75">
      <c r="A11" s="16">
        <v>6</v>
      </c>
      <c r="B11" s="24">
        <v>9</v>
      </c>
      <c r="C11" s="18" t="s">
        <v>34</v>
      </c>
      <c r="D11" s="19" t="s">
        <v>13</v>
      </c>
      <c r="E11" s="20">
        <v>0.5</v>
      </c>
      <c r="F11" s="21">
        <v>-3.25</v>
      </c>
      <c r="G11" s="21">
        <v>107.8</v>
      </c>
      <c r="H11" s="21">
        <v>4</v>
      </c>
      <c r="I11" s="22">
        <v>0.47181818181818186</v>
      </c>
      <c r="J11" s="23"/>
      <c r="K11" s="103"/>
      <c r="M11" s="104"/>
    </row>
    <row r="12" spans="1:13" ht="12.75">
      <c r="A12" s="16">
        <v>7</v>
      </c>
      <c r="B12" s="24">
        <v>7</v>
      </c>
      <c r="C12" s="18" t="s">
        <v>28</v>
      </c>
      <c r="D12" s="19" t="s">
        <v>65</v>
      </c>
      <c r="E12" s="20">
        <v>3.5</v>
      </c>
      <c r="F12" s="21">
        <v>-17.3125</v>
      </c>
      <c r="G12" s="21">
        <v>98.8</v>
      </c>
      <c r="H12" s="21">
        <v>1</v>
      </c>
      <c r="I12" s="22">
        <v>0.4445454545454545</v>
      </c>
      <c r="J12" s="23"/>
      <c r="K12" s="103"/>
      <c r="M12" s="104"/>
    </row>
    <row r="13" spans="1:13" ht="12.75">
      <c r="A13" s="16">
        <v>8</v>
      </c>
      <c r="B13" s="17">
        <v>10</v>
      </c>
      <c r="C13" s="18" t="s">
        <v>32</v>
      </c>
      <c r="D13" s="19" t="s">
        <v>35</v>
      </c>
      <c r="E13" s="20">
        <v>2</v>
      </c>
      <c r="F13" s="21">
        <v>1.90625</v>
      </c>
      <c r="G13" s="21">
        <v>100.8</v>
      </c>
      <c r="H13" s="21">
        <v>4</v>
      </c>
      <c r="I13" s="22">
        <v>0.44</v>
      </c>
      <c r="J13" s="23"/>
      <c r="K13" s="103"/>
      <c r="M13" s="104"/>
    </row>
    <row r="14" spans="1:13" ht="12.75">
      <c r="A14" s="16">
        <v>9</v>
      </c>
      <c r="B14" s="24">
        <v>12</v>
      </c>
      <c r="C14" s="18" t="s">
        <v>20</v>
      </c>
      <c r="D14" s="19" t="s">
        <v>33</v>
      </c>
      <c r="E14" s="20">
        <v>-1.75</v>
      </c>
      <c r="F14" s="21">
        <v>-0.25</v>
      </c>
      <c r="G14" s="21">
        <v>96.8</v>
      </c>
      <c r="H14" s="21"/>
      <c r="I14" s="22">
        <v>0.44</v>
      </c>
      <c r="J14" s="23"/>
      <c r="K14" s="103"/>
      <c r="M14" s="104"/>
    </row>
    <row r="15" spans="1:13" ht="12.75">
      <c r="A15" s="16">
        <v>10</v>
      </c>
      <c r="B15" s="17">
        <v>5</v>
      </c>
      <c r="C15" s="18" t="s">
        <v>21</v>
      </c>
      <c r="D15" s="19" t="s">
        <v>23</v>
      </c>
      <c r="E15" s="20">
        <v>2.5</v>
      </c>
      <c r="F15" s="21">
        <v>-28.375</v>
      </c>
      <c r="G15" s="21">
        <v>93.8</v>
      </c>
      <c r="H15" s="21">
        <v>1</v>
      </c>
      <c r="I15" s="22">
        <v>0.4218181818181818</v>
      </c>
      <c r="J15" s="23"/>
      <c r="K15" s="103"/>
      <c r="M15" s="104"/>
    </row>
    <row r="16" spans="1:13" ht="12.75">
      <c r="A16" s="16">
        <v>11</v>
      </c>
      <c r="B16" s="17">
        <v>11</v>
      </c>
      <c r="C16" s="18" t="s">
        <v>46</v>
      </c>
      <c r="D16" s="19" t="s">
        <v>22</v>
      </c>
      <c r="E16" s="20">
        <v>2</v>
      </c>
      <c r="F16" s="21">
        <v>-20.59375</v>
      </c>
      <c r="G16" s="21">
        <v>91.2</v>
      </c>
      <c r="H16" s="21">
        <v>3</v>
      </c>
      <c r="I16" s="22">
        <v>0.40090909090909094</v>
      </c>
      <c r="J16" s="23"/>
      <c r="K16" s="103"/>
      <c r="M16" s="104"/>
    </row>
    <row r="17" spans="1:13" ht="12.75">
      <c r="A17" s="16">
        <v>12</v>
      </c>
      <c r="B17" s="24">
        <v>6</v>
      </c>
      <c r="C17" s="18" t="s">
        <v>17</v>
      </c>
      <c r="D17" s="19" t="s">
        <v>18</v>
      </c>
      <c r="E17" s="20">
        <v>1</v>
      </c>
      <c r="F17" s="21">
        <v>-36.4375</v>
      </c>
      <c r="G17" s="21">
        <v>81.8</v>
      </c>
      <c r="H17" s="21">
        <v>1</v>
      </c>
      <c r="I17" s="22">
        <v>0.36727272727272725</v>
      </c>
      <c r="J17" s="23"/>
      <c r="K17" s="103"/>
      <c r="M17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53</v>
      </c>
      <c r="B1" s="2"/>
      <c r="C1" s="2"/>
      <c r="D1" s="2"/>
      <c r="E1" s="40"/>
      <c r="F1" s="41"/>
      <c r="G1" s="3"/>
      <c r="H1" s="3"/>
      <c r="I1" s="3"/>
      <c r="J1" s="40"/>
    </row>
    <row r="2" spans="1:10" s="26" customFormat="1" ht="12.75">
      <c r="A2" s="1" t="s">
        <v>88</v>
      </c>
      <c r="B2" s="2"/>
      <c r="C2" s="2"/>
      <c r="D2" s="2"/>
      <c r="E2" s="40"/>
      <c r="F2" s="41"/>
      <c r="G2" s="3"/>
      <c r="H2" s="3"/>
      <c r="I2" s="3"/>
      <c r="J2" s="40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  <c r="K4" s="8">
        <v>20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55</v>
      </c>
      <c r="I5" s="15" t="s">
        <v>9</v>
      </c>
      <c r="J5" s="14" t="s">
        <v>10</v>
      </c>
    </row>
    <row r="6" spans="1:13" ht="12.75">
      <c r="A6" s="16">
        <v>1</v>
      </c>
      <c r="B6" s="24">
        <v>9</v>
      </c>
      <c r="C6" s="18" t="s">
        <v>20</v>
      </c>
      <c r="D6" s="19" t="s">
        <v>33</v>
      </c>
      <c r="E6" s="20">
        <v>-1.75</v>
      </c>
      <c r="F6" s="21">
        <v>41.75</v>
      </c>
      <c r="G6" s="21">
        <v>103.75</v>
      </c>
      <c r="H6" s="21">
        <v>1</v>
      </c>
      <c r="I6" s="22">
        <v>0.6421875</v>
      </c>
      <c r="J6" s="23">
        <v>14</v>
      </c>
      <c r="K6" s="103"/>
      <c r="M6" s="104"/>
    </row>
    <row r="7" spans="1:13" ht="12.75">
      <c r="A7" s="16">
        <v>2</v>
      </c>
      <c r="B7" s="17">
        <v>6</v>
      </c>
      <c r="C7" s="18" t="s">
        <v>46</v>
      </c>
      <c r="D7" s="19" t="s">
        <v>22</v>
      </c>
      <c r="E7" s="20">
        <v>2</v>
      </c>
      <c r="F7" s="21">
        <v>6.6875</v>
      </c>
      <c r="G7" s="21">
        <v>93</v>
      </c>
      <c r="H7" s="21">
        <v>2</v>
      </c>
      <c r="I7" s="22">
        <v>0.56875</v>
      </c>
      <c r="J7" s="23">
        <v>6</v>
      </c>
      <c r="K7" s="103"/>
      <c r="M7" s="104"/>
    </row>
    <row r="8" spans="1:13" ht="12.75">
      <c r="A8" s="16">
        <v>3</v>
      </c>
      <c r="B8" s="17">
        <v>4</v>
      </c>
      <c r="C8" s="18" t="s">
        <v>21</v>
      </c>
      <c r="D8" s="19" t="s">
        <v>23</v>
      </c>
      <c r="E8" s="20">
        <v>2</v>
      </c>
      <c r="F8" s="21">
        <v>-5.5</v>
      </c>
      <c r="G8" s="21">
        <v>92.2</v>
      </c>
      <c r="H8" s="21">
        <v>2</v>
      </c>
      <c r="I8" s="22">
        <v>0.56375</v>
      </c>
      <c r="J8" s="23">
        <v>3</v>
      </c>
      <c r="K8" s="103"/>
      <c r="M8" s="104"/>
    </row>
    <row r="9" spans="1:13" ht="12.75">
      <c r="A9" s="16">
        <v>4</v>
      </c>
      <c r="B9" s="24">
        <v>7</v>
      </c>
      <c r="C9" s="18" t="s">
        <v>38</v>
      </c>
      <c r="D9" s="19" t="s">
        <v>26</v>
      </c>
      <c r="E9" s="20">
        <v>1.5</v>
      </c>
      <c r="F9" s="21">
        <v>30.25</v>
      </c>
      <c r="G9" s="21">
        <v>94</v>
      </c>
      <c r="H9" s="21">
        <v>4</v>
      </c>
      <c r="I9" s="22">
        <v>0.5625</v>
      </c>
      <c r="J9" s="23">
        <v>1</v>
      </c>
      <c r="K9" s="103"/>
      <c r="M9" s="104"/>
    </row>
    <row r="10" spans="1:13" ht="12.75">
      <c r="A10" s="16">
        <v>5</v>
      </c>
      <c r="B10" s="24">
        <v>10</v>
      </c>
      <c r="C10" s="18" t="s">
        <v>25</v>
      </c>
      <c r="D10" s="19" t="s">
        <v>14</v>
      </c>
      <c r="E10" s="20">
        <v>-0.5</v>
      </c>
      <c r="F10" s="21">
        <v>11.75</v>
      </c>
      <c r="G10" s="21">
        <v>84.8</v>
      </c>
      <c r="H10" s="21"/>
      <c r="I10" s="22">
        <v>0.53</v>
      </c>
      <c r="J10" s="23"/>
      <c r="K10" s="103"/>
      <c r="M10" s="104"/>
    </row>
    <row r="11" spans="1:13" ht="12.75">
      <c r="A11" s="16">
        <v>6</v>
      </c>
      <c r="B11" s="24">
        <v>8</v>
      </c>
      <c r="C11" s="18" t="s">
        <v>24</v>
      </c>
      <c r="D11" s="19" t="s">
        <v>48</v>
      </c>
      <c r="E11" s="20">
        <v>-0.25</v>
      </c>
      <c r="F11" s="21">
        <v>-4.3125</v>
      </c>
      <c r="G11" s="21">
        <v>80.25</v>
      </c>
      <c r="H11" s="21">
        <v>4</v>
      </c>
      <c r="I11" s="22">
        <v>0.4765625</v>
      </c>
      <c r="J11" s="23"/>
      <c r="K11" s="103"/>
      <c r="M11" s="104"/>
    </row>
    <row r="12" spans="1:13" ht="12.75">
      <c r="A12" s="16">
        <v>7</v>
      </c>
      <c r="B12" s="24">
        <v>2</v>
      </c>
      <c r="C12" s="18" t="s">
        <v>11</v>
      </c>
      <c r="D12" s="19" t="s">
        <v>12</v>
      </c>
      <c r="E12" s="20">
        <v>0.5</v>
      </c>
      <c r="F12" s="21">
        <v>-0.375</v>
      </c>
      <c r="G12" s="21">
        <v>72.75</v>
      </c>
      <c r="H12" s="21">
        <v>1</v>
      </c>
      <c r="I12" s="22">
        <v>0.4484375</v>
      </c>
      <c r="J12" s="23"/>
      <c r="K12" s="103"/>
      <c r="M12" s="104"/>
    </row>
    <row r="13" spans="1:13" ht="12.75">
      <c r="A13" s="16">
        <v>8</v>
      </c>
      <c r="B13" s="17">
        <v>5</v>
      </c>
      <c r="C13" s="18" t="s">
        <v>28</v>
      </c>
      <c r="D13" s="19" t="s">
        <v>65</v>
      </c>
      <c r="E13" s="20">
        <v>3.5</v>
      </c>
      <c r="F13" s="21">
        <v>-16.5625</v>
      </c>
      <c r="G13" s="21">
        <v>69</v>
      </c>
      <c r="H13" s="21"/>
      <c r="I13" s="22">
        <v>0.43125</v>
      </c>
      <c r="J13" s="23"/>
      <c r="K13" s="103"/>
      <c r="M13" s="104"/>
    </row>
    <row r="14" spans="1:13" ht="12.75">
      <c r="A14" s="16">
        <v>9</v>
      </c>
      <c r="B14" s="24">
        <v>3</v>
      </c>
      <c r="C14" s="18" t="s">
        <v>17</v>
      </c>
      <c r="D14" s="19" t="s">
        <v>13</v>
      </c>
      <c r="E14" s="20">
        <v>0.75</v>
      </c>
      <c r="F14" s="21">
        <v>-7.5625</v>
      </c>
      <c r="G14" s="21">
        <v>65.25</v>
      </c>
      <c r="H14" s="21">
        <v>1</v>
      </c>
      <c r="I14" s="22">
        <v>0.4015625</v>
      </c>
      <c r="J14" s="23"/>
      <c r="K14" s="103"/>
      <c r="M14" s="104"/>
    </row>
    <row r="15" spans="1:13" ht="12.75">
      <c r="A15" s="16">
        <v>10</v>
      </c>
      <c r="B15" s="24">
        <v>11</v>
      </c>
      <c r="C15" s="18" t="s">
        <v>36</v>
      </c>
      <c r="D15" s="19" t="s">
        <v>30</v>
      </c>
      <c r="E15" s="20">
        <v>3</v>
      </c>
      <c r="F15" s="21">
        <v>-16.625</v>
      </c>
      <c r="G15" s="21">
        <v>65</v>
      </c>
      <c r="H15" s="21">
        <v>1</v>
      </c>
      <c r="I15" s="22">
        <v>0.4</v>
      </c>
      <c r="J15" s="23"/>
      <c r="K15" s="103"/>
      <c r="M15" s="104"/>
    </row>
    <row r="16" spans="1:13" ht="12.75">
      <c r="A16" s="16">
        <v>11</v>
      </c>
      <c r="B16" s="24">
        <v>1</v>
      </c>
      <c r="C16" s="18" t="s">
        <v>15</v>
      </c>
      <c r="D16" s="19" t="s">
        <v>16</v>
      </c>
      <c r="E16" s="20">
        <v>1</v>
      </c>
      <c r="F16" s="21">
        <v>-39.5</v>
      </c>
      <c r="G16" s="21">
        <v>60</v>
      </c>
      <c r="H16" s="21">
        <v>1</v>
      </c>
      <c r="I16" s="22">
        <v>0.36875</v>
      </c>
      <c r="J16" s="23"/>
      <c r="K16" s="103"/>
      <c r="M16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УПалыча</cp:lastModifiedBy>
  <cp:lastPrinted>2014-10-28T05:50:43Z</cp:lastPrinted>
  <dcterms:created xsi:type="dcterms:W3CDTF">2011-09-22T17:11:30Z</dcterms:created>
  <dcterms:modified xsi:type="dcterms:W3CDTF">2014-12-23T05:29:25Z</dcterms:modified>
  <cp:category/>
  <cp:version/>
  <cp:contentType/>
  <cp:contentStatus/>
</cp:coreProperties>
</file>